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2915" windowHeight="71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4" i="1"/>
  <c r="J2"/>
  <c r="J3"/>
  <c r="E3"/>
  <c r="F4"/>
  <c r="F5" s="1"/>
  <c r="F6" s="1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F77" s="1"/>
  <c r="F78" s="1"/>
  <c r="F3"/>
  <c r="G3" s="1"/>
  <c r="E2"/>
  <c r="C3"/>
  <c r="D3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4"/>
  <c r="E5"/>
  <c r="E6"/>
  <c r="E7"/>
  <c r="C4"/>
  <c r="D4" s="1"/>
  <c r="C5" l="1"/>
  <c r="G4"/>
  <c r="C6" l="1"/>
  <c r="D5"/>
  <c r="G5"/>
  <c r="C7" l="1"/>
  <c r="D6"/>
  <c r="G6"/>
  <c r="G7"/>
  <c r="D7" l="1"/>
  <c r="C8"/>
  <c r="G8"/>
  <c r="C9" l="1"/>
  <c r="D8"/>
  <c r="G9"/>
  <c r="C10" l="1"/>
  <c r="D9"/>
  <c r="G10"/>
  <c r="C11" l="1"/>
  <c r="D10"/>
  <c r="G11"/>
  <c r="C12" l="1"/>
  <c r="D11"/>
  <c r="G12"/>
  <c r="C13" l="1"/>
  <c r="D12"/>
  <c r="G13"/>
  <c r="C14" l="1"/>
  <c r="D13"/>
  <c r="G14"/>
  <c r="C15" l="1"/>
  <c r="D14"/>
  <c r="G15"/>
  <c r="C16" l="1"/>
  <c r="D15"/>
  <c r="G16"/>
  <c r="C17" l="1"/>
  <c r="D16"/>
  <c r="G17"/>
  <c r="C18" l="1"/>
  <c r="D17"/>
  <c r="G18"/>
  <c r="C19" l="1"/>
  <c r="D18"/>
  <c r="G19"/>
  <c r="C20" l="1"/>
  <c r="D19"/>
  <c r="G20"/>
  <c r="C21" l="1"/>
  <c r="D20"/>
  <c r="G21"/>
  <c r="C22" l="1"/>
  <c r="D21"/>
  <c r="G22"/>
  <c r="C23" l="1"/>
  <c r="D22"/>
  <c r="G23"/>
  <c r="C24" l="1"/>
  <c r="D23"/>
  <c r="G24"/>
  <c r="C25" l="1"/>
  <c r="D24"/>
  <c r="G25"/>
  <c r="C26" l="1"/>
  <c r="D25"/>
  <c r="G26"/>
  <c r="C27" l="1"/>
  <c r="D26"/>
  <c r="G27"/>
  <c r="C28" l="1"/>
  <c r="D27"/>
  <c r="G28"/>
  <c r="C29" l="1"/>
  <c r="D28"/>
  <c r="G29"/>
  <c r="C30" l="1"/>
  <c r="D29"/>
  <c r="G30"/>
  <c r="C31" l="1"/>
  <c r="D30"/>
  <c r="G31"/>
  <c r="C32" l="1"/>
  <c r="D31"/>
  <c r="G32"/>
  <c r="C33" l="1"/>
  <c r="D32"/>
  <c r="G33"/>
  <c r="C34" l="1"/>
  <c r="D33"/>
  <c r="G34"/>
  <c r="C35" l="1"/>
  <c r="D34"/>
  <c r="G35"/>
  <c r="C36" l="1"/>
  <c r="D35"/>
  <c r="G36"/>
  <c r="C37" l="1"/>
  <c r="D36"/>
  <c r="G37"/>
  <c r="C38" l="1"/>
  <c r="D37"/>
  <c r="G38"/>
  <c r="C39" l="1"/>
  <c r="D38"/>
  <c r="G39"/>
  <c r="C40" l="1"/>
  <c r="D39"/>
  <c r="G40"/>
  <c r="C41" l="1"/>
  <c r="D40"/>
  <c r="G41"/>
  <c r="C42" l="1"/>
  <c r="D41"/>
  <c r="G42"/>
  <c r="C43" l="1"/>
  <c r="D42"/>
  <c r="G43"/>
  <c r="C44" l="1"/>
  <c r="D43"/>
  <c r="G44"/>
  <c r="C45" l="1"/>
  <c r="D44"/>
  <c r="G45"/>
  <c r="C46" l="1"/>
  <c r="D45"/>
  <c r="G46"/>
  <c r="C47" l="1"/>
  <c r="D46"/>
  <c r="G47"/>
  <c r="C48" l="1"/>
  <c r="D47"/>
  <c r="G48"/>
  <c r="C49" l="1"/>
  <c r="D48"/>
  <c r="G49"/>
  <c r="C50" l="1"/>
  <c r="D49"/>
  <c r="G50"/>
  <c r="C51" l="1"/>
  <c r="D50"/>
  <c r="G51"/>
  <c r="C52" l="1"/>
  <c r="D51"/>
  <c r="G52"/>
  <c r="C53" l="1"/>
  <c r="D52"/>
  <c r="G53"/>
  <c r="C54" l="1"/>
  <c r="D53"/>
  <c r="G54"/>
  <c r="C55" l="1"/>
  <c r="D54"/>
  <c r="G55"/>
  <c r="C56" l="1"/>
  <c r="D55"/>
  <c r="G56"/>
  <c r="C57" l="1"/>
  <c r="D56"/>
  <c r="G57"/>
  <c r="C58" l="1"/>
  <c r="D57"/>
  <c r="G58"/>
  <c r="C59" l="1"/>
  <c r="D58"/>
  <c r="G59"/>
  <c r="C60" l="1"/>
  <c r="D59"/>
  <c r="G60"/>
  <c r="C61" l="1"/>
  <c r="D60"/>
  <c r="G61"/>
  <c r="C62" l="1"/>
  <c r="D61"/>
  <c r="G62"/>
  <c r="C63" l="1"/>
  <c r="D62"/>
  <c r="G63"/>
  <c r="C64" l="1"/>
  <c r="D63"/>
  <c r="G64"/>
  <c r="C65" l="1"/>
  <c r="D64"/>
  <c r="G65"/>
  <c r="C66" l="1"/>
  <c r="D65"/>
  <c r="G66"/>
  <c r="C67" l="1"/>
  <c r="D66"/>
  <c r="G67"/>
  <c r="C68" l="1"/>
  <c r="D67"/>
  <c r="G68"/>
  <c r="C69" l="1"/>
  <c r="D68"/>
  <c r="G69"/>
  <c r="C70" l="1"/>
  <c r="D69"/>
  <c r="G70"/>
  <c r="C71" l="1"/>
  <c r="D70"/>
  <c r="G71"/>
  <c r="C72" l="1"/>
  <c r="D71"/>
  <c r="G72"/>
  <c r="C73" l="1"/>
  <c r="D72"/>
  <c r="G73"/>
  <c r="C74" l="1"/>
  <c r="D73"/>
  <c r="G74"/>
  <c r="C75" l="1"/>
  <c r="D74"/>
  <c r="G75"/>
  <c r="C76" l="1"/>
  <c r="D75"/>
  <c r="G76"/>
  <c r="C77" l="1"/>
  <c r="D76"/>
  <c r="G77"/>
  <c r="C78" l="1"/>
  <c r="D77"/>
  <c r="G78"/>
  <c r="D78" l="1"/>
</calcChain>
</file>

<file path=xl/sharedStrings.xml><?xml version="1.0" encoding="utf-8"?>
<sst xmlns="http://schemas.openxmlformats.org/spreadsheetml/2006/main" count="10" uniqueCount="8">
  <si>
    <t>Hz</t>
    <phoneticPr fontId="1"/>
  </si>
  <si>
    <t>応力PSD</t>
    <rPh sb="0" eb="2">
      <t>オウリョク</t>
    </rPh>
    <phoneticPr fontId="1"/>
  </si>
  <si>
    <t>応力速度PSD</t>
    <rPh sb="0" eb="2">
      <t>オウリョク</t>
    </rPh>
    <rPh sb="2" eb="4">
      <t>ソクド</t>
    </rPh>
    <phoneticPr fontId="1"/>
  </si>
  <si>
    <t>分散</t>
    <rPh sb="0" eb="2">
      <t>ブンサン</t>
    </rPh>
    <phoneticPr fontId="1"/>
  </si>
  <si>
    <t>標準偏差</t>
    <rPh sb="0" eb="2">
      <t>ヒョウジュン</t>
    </rPh>
    <rPh sb="2" eb="4">
      <t>ヘンサ</t>
    </rPh>
    <phoneticPr fontId="1"/>
  </si>
  <si>
    <t>σx'</t>
    <phoneticPr fontId="1"/>
  </si>
  <si>
    <t>σx</t>
    <phoneticPr fontId="1"/>
  </si>
  <si>
    <t>等価振動数</t>
    <rPh sb="0" eb="2">
      <t>トウカ</t>
    </rPh>
    <rPh sb="2" eb="5">
      <t>シンドウスウ</t>
    </rPh>
    <phoneticPr fontId="1"/>
  </si>
</sst>
</file>

<file path=xl/styles.xml><?xml version="1.0" encoding="utf-8"?>
<styleSheet xmlns="http://schemas.openxmlformats.org/spreadsheetml/2006/main"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11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layout/>
    </c:title>
    <c:plotArea>
      <c:layout/>
      <c:scatterChart>
        <c:scatterStyle val="lineMarker"/>
        <c:ser>
          <c:idx val="0"/>
          <c:order val="0"/>
          <c:tx>
            <c:strRef>
              <c:f>Sheet1!$B$1</c:f>
              <c:strCache>
                <c:ptCount val="1"/>
                <c:pt idx="0">
                  <c:v>応力PSD</c:v>
                </c:pt>
              </c:strCache>
            </c:strRef>
          </c:tx>
          <c:marker>
            <c:symbol val="none"/>
          </c:marker>
          <c:xVal>
            <c:numRef>
              <c:f>Sheet1!$A$2:$A$78</c:f>
              <c:numCache>
                <c:formatCode>General</c:formatCode>
                <c:ptCount val="77"/>
                <c:pt idx="0">
                  <c:v>50</c:v>
                </c:pt>
                <c:pt idx="1">
                  <c:v>50.374200000000002</c:v>
                </c:pt>
                <c:pt idx="2">
                  <c:v>50.7791</c:v>
                </c:pt>
                <c:pt idx="3">
                  <c:v>51.221800000000002</c:v>
                </c:pt>
                <c:pt idx="4">
                  <c:v>51.712499999999999</c:v>
                </c:pt>
                <c:pt idx="5">
                  <c:v>52.267000000000003</c:v>
                </c:pt>
                <c:pt idx="6">
                  <c:v>52.911099999999998</c:v>
                </c:pt>
                <c:pt idx="7">
                  <c:v>53.693100000000001</c:v>
                </c:pt>
                <c:pt idx="8">
                  <c:v>54.724800000000002</c:v>
                </c:pt>
                <c:pt idx="9">
                  <c:v>56.428899999999999</c:v>
                </c:pt>
                <c:pt idx="10">
                  <c:v>64.135599999999997</c:v>
                </c:pt>
                <c:pt idx="11">
                  <c:v>65.839799999999997</c:v>
                </c:pt>
                <c:pt idx="12">
                  <c:v>66.871399999999994</c:v>
                </c:pt>
                <c:pt idx="13">
                  <c:v>67.653499999999994</c:v>
                </c:pt>
                <c:pt idx="14">
                  <c:v>68.297600000000003</c:v>
                </c:pt>
                <c:pt idx="15">
                  <c:v>68.852099999999993</c:v>
                </c:pt>
                <c:pt idx="16">
                  <c:v>69.342799999999997</c:v>
                </c:pt>
                <c:pt idx="17">
                  <c:v>69.785499999999999</c:v>
                </c:pt>
                <c:pt idx="18">
                  <c:v>70.190299999999993</c:v>
                </c:pt>
                <c:pt idx="19">
                  <c:v>70.564599999999999</c:v>
                </c:pt>
                <c:pt idx="20">
                  <c:v>71.7089</c:v>
                </c:pt>
                <c:pt idx="21">
                  <c:v>72.946799999999996</c:v>
                </c:pt>
                <c:pt idx="22">
                  <c:v>74.300299999999993</c:v>
                </c:pt>
                <c:pt idx="23">
                  <c:v>75.800799999999995</c:v>
                </c:pt>
                <c:pt idx="24">
                  <c:v>77.496200000000002</c:v>
                </c:pt>
                <c:pt idx="25">
                  <c:v>79.465599999999995</c:v>
                </c:pt>
                <c:pt idx="26">
                  <c:v>81.856899999999996</c:v>
                </c:pt>
                <c:pt idx="27">
                  <c:v>85.011300000000006</c:v>
                </c:pt>
                <c:pt idx="28">
                  <c:v>90.221900000000005</c:v>
                </c:pt>
                <c:pt idx="29">
                  <c:v>113.786</c:v>
                </c:pt>
                <c:pt idx="30">
                  <c:v>118.997</c:v>
                </c:pt>
                <c:pt idx="31">
                  <c:v>122.151</c:v>
                </c:pt>
                <c:pt idx="32">
                  <c:v>124.542</c:v>
                </c:pt>
                <c:pt idx="33">
                  <c:v>126.512</c:v>
                </c:pt>
                <c:pt idx="34">
                  <c:v>128.20699999999999</c:v>
                </c:pt>
                <c:pt idx="35">
                  <c:v>129.708</c:v>
                </c:pt>
                <c:pt idx="36">
                  <c:v>131.06100000000001</c:v>
                </c:pt>
                <c:pt idx="37">
                  <c:v>132.29900000000001</c:v>
                </c:pt>
                <c:pt idx="38">
                  <c:v>133.44300000000001</c:v>
                </c:pt>
                <c:pt idx="39">
                  <c:v>134.62100000000001</c:v>
                </c:pt>
                <c:pt idx="40">
                  <c:v>135.89400000000001</c:v>
                </c:pt>
                <c:pt idx="41">
                  <c:v>137.28700000000001</c:v>
                </c:pt>
                <c:pt idx="42">
                  <c:v>138.83099999999999</c:v>
                </c:pt>
                <c:pt idx="43">
                  <c:v>140.57499999999999</c:v>
                </c:pt>
                <c:pt idx="44">
                  <c:v>142.601</c:v>
                </c:pt>
                <c:pt idx="45">
                  <c:v>145.06100000000001</c:v>
                </c:pt>
                <c:pt idx="46">
                  <c:v>148.30600000000001</c:v>
                </c:pt>
                <c:pt idx="47">
                  <c:v>153.667</c:v>
                </c:pt>
                <c:pt idx="48">
                  <c:v>177.91</c:v>
                </c:pt>
                <c:pt idx="49">
                  <c:v>183.27099999999999</c:v>
                </c:pt>
                <c:pt idx="50">
                  <c:v>186.51599999999999</c:v>
                </c:pt>
                <c:pt idx="51">
                  <c:v>188.977</c:v>
                </c:pt>
                <c:pt idx="52">
                  <c:v>191.00299999999999</c:v>
                </c:pt>
                <c:pt idx="53">
                  <c:v>192.74700000000001</c:v>
                </c:pt>
                <c:pt idx="54">
                  <c:v>194.291</c:v>
                </c:pt>
                <c:pt idx="55">
                  <c:v>195.68299999999999</c:v>
                </c:pt>
                <c:pt idx="56">
                  <c:v>196.95699999999999</c:v>
                </c:pt>
                <c:pt idx="57">
                  <c:v>198.13399999999999</c:v>
                </c:pt>
                <c:pt idx="58">
                  <c:v>198.16800000000001</c:v>
                </c:pt>
                <c:pt idx="59">
                  <c:v>198.20500000000001</c:v>
                </c:pt>
                <c:pt idx="60">
                  <c:v>198.245</c:v>
                </c:pt>
                <c:pt idx="61">
                  <c:v>198.28899999999999</c:v>
                </c:pt>
                <c:pt idx="62">
                  <c:v>198.34</c:v>
                </c:pt>
                <c:pt idx="63">
                  <c:v>198.398</c:v>
                </c:pt>
                <c:pt idx="64">
                  <c:v>198.46899999999999</c:v>
                </c:pt>
                <c:pt idx="65">
                  <c:v>198.56299999999999</c:v>
                </c:pt>
                <c:pt idx="66">
                  <c:v>198.71700000000001</c:v>
                </c:pt>
                <c:pt idx="67">
                  <c:v>199.417</c:v>
                </c:pt>
                <c:pt idx="68">
                  <c:v>199.571</c:v>
                </c:pt>
                <c:pt idx="69">
                  <c:v>199.66499999999999</c:v>
                </c:pt>
                <c:pt idx="70">
                  <c:v>199.73599999999999</c:v>
                </c:pt>
                <c:pt idx="71">
                  <c:v>199.79400000000001</c:v>
                </c:pt>
                <c:pt idx="72">
                  <c:v>199.845</c:v>
                </c:pt>
                <c:pt idx="73">
                  <c:v>199.88900000000001</c:v>
                </c:pt>
                <c:pt idx="74">
                  <c:v>199.929</c:v>
                </c:pt>
                <c:pt idx="75">
                  <c:v>199.96600000000001</c:v>
                </c:pt>
                <c:pt idx="76">
                  <c:v>200</c:v>
                </c:pt>
              </c:numCache>
            </c:numRef>
          </c:xVal>
          <c:yVal>
            <c:numRef>
              <c:f>Sheet1!$B$2:$B$78</c:f>
              <c:numCache>
                <c:formatCode>General</c:formatCode>
                <c:ptCount val="77"/>
                <c:pt idx="0">
                  <c:v>477050</c:v>
                </c:pt>
                <c:pt idx="1">
                  <c:v>501972</c:v>
                </c:pt>
                <c:pt idx="2">
                  <c:v>530278</c:v>
                </c:pt>
                <c:pt idx="3">
                  <c:v>562953</c:v>
                </c:pt>
                <c:pt idx="4">
                  <c:v>601473</c:v>
                </c:pt>
                <c:pt idx="5">
                  <c:v>648198</c:v>
                </c:pt>
                <c:pt idx="6">
                  <c:v>707253</c:v>
                </c:pt>
                <c:pt idx="7">
                  <c:v>786880</c:v>
                </c:pt>
                <c:pt idx="8">
                  <c:v>907805</c:v>
                </c:pt>
                <c:pt idx="9" formatCode="0.00E+00">
                  <c:v>1159550</c:v>
                </c:pt>
                <c:pt idx="10" formatCode="0.00E+00">
                  <c:v>4792600</c:v>
                </c:pt>
                <c:pt idx="11" formatCode="0.00E+00">
                  <c:v>7386810</c:v>
                </c:pt>
                <c:pt idx="12" formatCode="0.00E+00">
                  <c:v>9798430</c:v>
                </c:pt>
                <c:pt idx="13" formatCode="0.00E+00">
                  <c:v>12146500</c:v>
                </c:pt>
                <c:pt idx="14" formatCode="0.00E+00">
                  <c:v>14351500</c:v>
                </c:pt>
                <c:pt idx="15" formatCode="0.00E+00">
                  <c:v>16282000</c:v>
                </c:pt>
                <c:pt idx="16" formatCode="0.00E+00">
                  <c:v>17808300</c:v>
                </c:pt>
                <c:pt idx="17" formatCode="0.00E+00">
                  <c:v>18841900</c:v>
                </c:pt>
                <c:pt idx="18" formatCode="0.00E+00">
                  <c:v>19358800</c:v>
                </c:pt>
                <c:pt idx="19" formatCode="0.00E+00">
                  <c:v>19398600</c:v>
                </c:pt>
                <c:pt idx="20" formatCode="0.00E+00">
                  <c:v>17081000</c:v>
                </c:pt>
                <c:pt idx="21" formatCode="0.00E+00">
                  <c:v>12665900</c:v>
                </c:pt>
                <c:pt idx="22" formatCode="0.00E+00">
                  <c:v>8522300</c:v>
                </c:pt>
                <c:pt idx="23" formatCode="0.00E+00">
                  <c:v>5530460</c:v>
                </c:pt>
                <c:pt idx="24" formatCode="0.00E+00">
                  <c:v>3556290</c:v>
                </c:pt>
                <c:pt idx="25" formatCode="0.00E+00">
                  <c:v>2273190</c:v>
                </c:pt>
                <c:pt idx="26" formatCode="0.00E+00">
                  <c:v>1425280</c:v>
                </c:pt>
                <c:pt idx="27">
                  <c:v>844736</c:v>
                </c:pt>
                <c:pt idx="28">
                  <c:v>412410</c:v>
                </c:pt>
                <c:pt idx="29">
                  <c:v>34079.5</c:v>
                </c:pt>
                <c:pt idx="30">
                  <c:v>19257.2</c:v>
                </c:pt>
                <c:pt idx="31">
                  <c:v>13191.3</c:v>
                </c:pt>
                <c:pt idx="32">
                  <c:v>9668.25</c:v>
                </c:pt>
                <c:pt idx="33">
                  <c:v>7341.43</c:v>
                </c:pt>
                <c:pt idx="34">
                  <c:v>5699.02</c:v>
                </c:pt>
                <c:pt idx="35">
                  <c:v>4494.3500000000004</c:v>
                </c:pt>
                <c:pt idx="36">
                  <c:v>3590.81</c:v>
                </c:pt>
                <c:pt idx="37">
                  <c:v>2905.51</c:v>
                </c:pt>
                <c:pt idx="38">
                  <c:v>2384.6799999999998</c:v>
                </c:pt>
                <c:pt idx="39">
                  <c:v>1955.87</c:v>
                </c:pt>
                <c:pt idx="40">
                  <c:v>1608.52</c:v>
                </c:pt>
                <c:pt idx="41">
                  <c:v>1361.45</c:v>
                </c:pt>
                <c:pt idx="42">
                  <c:v>1243.4100000000001</c:v>
                </c:pt>
                <c:pt idx="43">
                  <c:v>1301.21</c:v>
                </c:pt>
                <c:pt idx="44">
                  <c:v>1618.05</c:v>
                </c:pt>
                <c:pt idx="45">
                  <c:v>2363.48</c:v>
                </c:pt>
                <c:pt idx="46">
                  <c:v>3973.61</c:v>
                </c:pt>
                <c:pt idx="47">
                  <c:v>8394.17</c:v>
                </c:pt>
                <c:pt idx="48">
                  <c:v>101165</c:v>
                </c:pt>
                <c:pt idx="49">
                  <c:v>178359</c:v>
                </c:pt>
                <c:pt idx="50">
                  <c:v>256605</c:v>
                </c:pt>
                <c:pt idx="51">
                  <c:v>339187</c:v>
                </c:pt>
                <c:pt idx="52">
                  <c:v>423282</c:v>
                </c:pt>
                <c:pt idx="53">
                  <c:v>503277</c:v>
                </c:pt>
                <c:pt idx="54">
                  <c:v>572326</c:v>
                </c:pt>
                <c:pt idx="55">
                  <c:v>624315</c:v>
                </c:pt>
                <c:pt idx="56">
                  <c:v>655729</c:v>
                </c:pt>
                <c:pt idx="57">
                  <c:v>666477</c:v>
                </c:pt>
                <c:pt idx="58">
                  <c:v>666504</c:v>
                </c:pt>
                <c:pt idx="59">
                  <c:v>666516</c:v>
                </c:pt>
                <c:pt idx="60">
                  <c:v>666507</c:v>
                </c:pt>
                <c:pt idx="61">
                  <c:v>666471</c:v>
                </c:pt>
                <c:pt idx="62">
                  <c:v>666397</c:v>
                </c:pt>
                <c:pt idx="63">
                  <c:v>666268</c:v>
                </c:pt>
                <c:pt idx="64">
                  <c:v>666047</c:v>
                </c:pt>
                <c:pt idx="65">
                  <c:v>665650</c:v>
                </c:pt>
                <c:pt idx="66">
                  <c:v>664733</c:v>
                </c:pt>
                <c:pt idx="67">
                  <c:v>656626</c:v>
                </c:pt>
                <c:pt idx="68">
                  <c:v>653994</c:v>
                </c:pt>
                <c:pt idx="69">
                  <c:v>652260</c:v>
                </c:pt>
                <c:pt idx="70">
                  <c:v>650877</c:v>
                </c:pt>
                <c:pt idx="71">
                  <c:v>649693</c:v>
                </c:pt>
                <c:pt idx="72">
                  <c:v>648643</c:v>
                </c:pt>
                <c:pt idx="73">
                  <c:v>647689</c:v>
                </c:pt>
                <c:pt idx="74">
                  <c:v>646810</c:v>
                </c:pt>
                <c:pt idx="75">
                  <c:v>645990</c:v>
                </c:pt>
                <c:pt idx="76">
                  <c:v>645218</c:v>
                </c:pt>
              </c:numCache>
            </c:numRef>
          </c:yVal>
        </c:ser>
        <c:axId val="85632512"/>
        <c:axId val="85634048"/>
      </c:scatterChart>
      <c:valAx>
        <c:axId val="85632512"/>
        <c:scaling>
          <c:orientation val="minMax"/>
        </c:scaling>
        <c:axPos val="b"/>
        <c:majorGridlines/>
        <c:numFmt formatCode="General" sourceLinked="1"/>
        <c:tickLblPos val="nextTo"/>
        <c:crossAx val="85634048"/>
        <c:crosses val="autoZero"/>
        <c:crossBetween val="midCat"/>
      </c:valAx>
      <c:valAx>
        <c:axId val="85634048"/>
        <c:scaling>
          <c:logBase val="10"/>
          <c:orientation val="minMax"/>
        </c:scaling>
        <c:axPos val="l"/>
        <c:majorGridlines/>
        <c:numFmt formatCode="General" sourceLinked="1"/>
        <c:tickLblPos val="nextTo"/>
        <c:crossAx val="85632512"/>
        <c:crosses val="autoZero"/>
        <c:crossBetween val="midCat"/>
      </c:valAx>
    </c:plotArea>
    <c:plotVisOnly val="1"/>
  </c:chart>
  <c:txPr>
    <a:bodyPr/>
    <a:lstStyle/>
    <a:p>
      <a:pPr>
        <a:defRPr sz="1000"/>
      </a:pPr>
      <a:endParaRPr lang="ja-JP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layout/>
    </c:title>
    <c:plotArea>
      <c:layout/>
      <c:scatterChart>
        <c:scatterStyle val="lineMarker"/>
        <c:ser>
          <c:idx val="0"/>
          <c:order val="0"/>
          <c:tx>
            <c:strRef>
              <c:f>Sheet1!$E$1</c:f>
              <c:strCache>
                <c:ptCount val="1"/>
                <c:pt idx="0">
                  <c:v>応力速度PSD</c:v>
                </c:pt>
              </c:strCache>
            </c:strRef>
          </c:tx>
          <c:marker>
            <c:symbol val="none"/>
          </c:marker>
          <c:xVal>
            <c:numRef>
              <c:f>Sheet1!$A$2:$A$78</c:f>
              <c:numCache>
                <c:formatCode>General</c:formatCode>
                <c:ptCount val="77"/>
                <c:pt idx="0">
                  <c:v>50</c:v>
                </c:pt>
                <c:pt idx="1">
                  <c:v>50.374200000000002</c:v>
                </c:pt>
                <c:pt idx="2">
                  <c:v>50.7791</c:v>
                </c:pt>
                <c:pt idx="3">
                  <c:v>51.221800000000002</c:v>
                </c:pt>
                <c:pt idx="4">
                  <c:v>51.712499999999999</c:v>
                </c:pt>
                <c:pt idx="5">
                  <c:v>52.267000000000003</c:v>
                </c:pt>
                <c:pt idx="6">
                  <c:v>52.911099999999998</c:v>
                </c:pt>
                <c:pt idx="7">
                  <c:v>53.693100000000001</c:v>
                </c:pt>
                <c:pt idx="8">
                  <c:v>54.724800000000002</c:v>
                </c:pt>
                <c:pt idx="9">
                  <c:v>56.428899999999999</c:v>
                </c:pt>
                <c:pt idx="10">
                  <c:v>64.135599999999997</c:v>
                </c:pt>
                <c:pt idx="11">
                  <c:v>65.839799999999997</c:v>
                </c:pt>
                <c:pt idx="12">
                  <c:v>66.871399999999994</c:v>
                </c:pt>
                <c:pt idx="13">
                  <c:v>67.653499999999994</c:v>
                </c:pt>
                <c:pt idx="14">
                  <c:v>68.297600000000003</c:v>
                </c:pt>
                <c:pt idx="15">
                  <c:v>68.852099999999993</c:v>
                </c:pt>
                <c:pt idx="16">
                  <c:v>69.342799999999997</c:v>
                </c:pt>
                <c:pt idx="17">
                  <c:v>69.785499999999999</c:v>
                </c:pt>
                <c:pt idx="18">
                  <c:v>70.190299999999993</c:v>
                </c:pt>
                <c:pt idx="19">
                  <c:v>70.564599999999999</c:v>
                </c:pt>
                <c:pt idx="20">
                  <c:v>71.7089</c:v>
                </c:pt>
                <c:pt idx="21">
                  <c:v>72.946799999999996</c:v>
                </c:pt>
                <c:pt idx="22">
                  <c:v>74.300299999999993</c:v>
                </c:pt>
                <c:pt idx="23">
                  <c:v>75.800799999999995</c:v>
                </c:pt>
                <c:pt idx="24">
                  <c:v>77.496200000000002</c:v>
                </c:pt>
                <c:pt idx="25">
                  <c:v>79.465599999999995</c:v>
                </c:pt>
                <c:pt idx="26">
                  <c:v>81.856899999999996</c:v>
                </c:pt>
                <c:pt idx="27">
                  <c:v>85.011300000000006</c:v>
                </c:pt>
                <c:pt idx="28">
                  <c:v>90.221900000000005</c:v>
                </c:pt>
                <c:pt idx="29">
                  <c:v>113.786</c:v>
                </c:pt>
                <c:pt idx="30">
                  <c:v>118.997</c:v>
                </c:pt>
                <c:pt idx="31">
                  <c:v>122.151</c:v>
                </c:pt>
                <c:pt idx="32">
                  <c:v>124.542</c:v>
                </c:pt>
                <c:pt idx="33">
                  <c:v>126.512</c:v>
                </c:pt>
                <c:pt idx="34">
                  <c:v>128.20699999999999</c:v>
                </c:pt>
                <c:pt idx="35">
                  <c:v>129.708</c:v>
                </c:pt>
                <c:pt idx="36">
                  <c:v>131.06100000000001</c:v>
                </c:pt>
                <c:pt idx="37">
                  <c:v>132.29900000000001</c:v>
                </c:pt>
                <c:pt idx="38">
                  <c:v>133.44300000000001</c:v>
                </c:pt>
                <c:pt idx="39">
                  <c:v>134.62100000000001</c:v>
                </c:pt>
                <c:pt idx="40">
                  <c:v>135.89400000000001</c:v>
                </c:pt>
                <c:pt idx="41">
                  <c:v>137.28700000000001</c:v>
                </c:pt>
                <c:pt idx="42">
                  <c:v>138.83099999999999</c:v>
                </c:pt>
                <c:pt idx="43">
                  <c:v>140.57499999999999</c:v>
                </c:pt>
                <c:pt idx="44">
                  <c:v>142.601</c:v>
                </c:pt>
                <c:pt idx="45">
                  <c:v>145.06100000000001</c:v>
                </c:pt>
                <c:pt idx="46">
                  <c:v>148.30600000000001</c:v>
                </c:pt>
                <c:pt idx="47">
                  <c:v>153.667</c:v>
                </c:pt>
                <c:pt idx="48">
                  <c:v>177.91</c:v>
                </c:pt>
                <c:pt idx="49">
                  <c:v>183.27099999999999</c:v>
                </c:pt>
                <c:pt idx="50">
                  <c:v>186.51599999999999</c:v>
                </c:pt>
                <c:pt idx="51">
                  <c:v>188.977</c:v>
                </c:pt>
                <c:pt idx="52">
                  <c:v>191.00299999999999</c:v>
                </c:pt>
                <c:pt idx="53">
                  <c:v>192.74700000000001</c:v>
                </c:pt>
                <c:pt idx="54">
                  <c:v>194.291</c:v>
                </c:pt>
                <c:pt idx="55">
                  <c:v>195.68299999999999</c:v>
                </c:pt>
                <c:pt idx="56">
                  <c:v>196.95699999999999</c:v>
                </c:pt>
                <c:pt idx="57">
                  <c:v>198.13399999999999</c:v>
                </c:pt>
                <c:pt idx="58">
                  <c:v>198.16800000000001</c:v>
                </c:pt>
                <c:pt idx="59">
                  <c:v>198.20500000000001</c:v>
                </c:pt>
                <c:pt idx="60">
                  <c:v>198.245</c:v>
                </c:pt>
                <c:pt idx="61">
                  <c:v>198.28899999999999</c:v>
                </c:pt>
                <c:pt idx="62">
                  <c:v>198.34</c:v>
                </c:pt>
                <c:pt idx="63">
                  <c:v>198.398</c:v>
                </c:pt>
                <c:pt idx="64">
                  <c:v>198.46899999999999</c:v>
                </c:pt>
                <c:pt idx="65">
                  <c:v>198.56299999999999</c:v>
                </c:pt>
                <c:pt idx="66">
                  <c:v>198.71700000000001</c:v>
                </c:pt>
                <c:pt idx="67">
                  <c:v>199.417</c:v>
                </c:pt>
                <c:pt idx="68">
                  <c:v>199.571</c:v>
                </c:pt>
                <c:pt idx="69">
                  <c:v>199.66499999999999</c:v>
                </c:pt>
                <c:pt idx="70">
                  <c:v>199.73599999999999</c:v>
                </c:pt>
                <c:pt idx="71">
                  <c:v>199.79400000000001</c:v>
                </c:pt>
                <c:pt idx="72">
                  <c:v>199.845</c:v>
                </c:pt>
                <c:pt idx="73">
                  <c:v>199.88900000000001</c:v>
                </c:pt>
                <c:pt idx="74">
                  <c:v>199.929</c:v>
                </c:pt>
                <c:pt idx="75">
                  <c:v>199.96600000000001</c:v>
                </c:pt>
                <c:pt idx="76">
                  <c:v>200</c:v>
                </c:pt>
              </c:numCache>
            </c:numRef>
          </c:xVal>
          <c:yVal>
            <c:numRef>
              <c:f>Sheet1!$E$2:$E$78</c:f>
              <c:numCache>
                <c:formatCode>General</c:formatCode>
                <c:ptCount val="77"/>
                <c:pt idx="0">
                  <c:v>47082947795.39679</c:v>
                </c:pt>
                <c:pt idx="1">
                  <c:v>50286979895.023743</c:v>
                </c:pt>
                <c:pt idx="2">
                  <c:v>53980057748.281738</c:v>
                </c:pt>
                <c:pt idx="3">
                  <c:v>58309799313.539284</c:v>
                </c:pt>
                <c:pt idx="4">
                  <c:v>63499008084.250389</c:v>
                </c:pt>
                <c:pt idx="5">
                  <c:v>69907306637.949371</c:v>
                </c:pt>
                <c:pt idx="6">
                  <c:v>78167840819.475739</c:v>
                </c:pt>
                <c:pt idx="7">
                  <c:v>89558168107.40979</c:v>
                </c:pt>
                <c:pt idx="8">
                  <c:v>107329887273.52216</c:v>
                </c:pt>
                <c:pt idx="9">
                  <c:v>145764707595.10223</c:v>
                </c:pt>
                <c:pt idx="10">
                  <c:v>778268125746.76636</c:v>
                </c:pt>
                <c:pt idx="11">
                  <c:v>1264135626738.6965</c:v>
                </c:pt>
                <c:pt idx="12">
                  <c:v>1729804657852.5115</c:v>
                </c:pt>
                <c:pt idx="13">
                  <c:v>2194782203349.1943</c:v>
                </c:pt>
                <c:pt idx="14">
                  <c:v>2642822024591.1865</c:v>
                </c:pt>
                <c:pt idx="15">
                  <c:v>3047206379081.0522</c:v>
                </c:pt>
                <c:pt idx="16">
                  <c:v>3380531196772.9214</c:v>
                </c:pt>
                <c:pt idx="17">
                  <c:v>3622553600930.7632</c:v>
                </c:pt>
                <c:pt idx="18">
                  <c:v>3765237427450.3657</c:v>
                </c:pt>
                <c:pt idx="19">
                  <c:v>3813325633162.4468</c:v>
                </c:pt>
                <c:pt idx="20">
                  <c:v>3467521404017.4014</c:v>
                </c:pt>
                <c:pt idx="21">
                  <c:v>2660775800131.6504</c:v>
                </c:pt>
                <c:pt idx="22">
                  <c:v>1857366847113.7678</c:v>
                </c:pt>
                <c:pt idx="23">
                  <c:v>1254493948444.1697</c:v>
                </c:pt>
                <c:pt idx="24">
                  <c:v>843174998209.0929</c:v>
                </c:pt>
                <c:pt idx="25">
                  <c:v>566700775946.32056</c:v>
                </c:pt>
                <c:pt idx="26">
                  <c:v>377025317781.04395</c:v>
                </c:pt>
                <c:pt idx="27">
                  <c:v>241009440524.11923</c:v>
                </c:pt>
                <c:pt idx="28">
                  <c:v>132529592191.80731</c:v>
                </c:pt>
                <c:pt idx="29">
                  <c:v>17419296533.224014</c:v>
                </c:pt>
                <c:pt idx="30">
                  <c:v>10765269410.79162</c:v>
                </c:pt>
                <c:pt idx="31">
                  <c:v>7770364425.5409708</c:v>
                </c:pt>
                <c:pt idx="32">
                  <c:v>5920239550.5032606</c:v>
                </c:pt>
                <c:pt idx="33">
                  <c:v>4638780702.401783</c:v>
                </c:pt>
                <c:pt idx="34">
                  <c:v>3698140387.9299026</c:v>
                </c:pt>
                <c:pt idx="35">
                  <c:v>2985108718.0810499</c:v>
                </c:pt>
                <c:pt idx="36">
                  <c:v>2435000850.9395614</c:v>
                </c:pt>
                <c:pt idx="37">
                  <c:v>2007683428.270149</c:v>
                </c:pt>
                <c:pt idx="38">
                  <c:v>1676414621.5584245</c:v>
                </c:pt>
                <c:pt idx="39">
                  <c:v>1399346760.1462708</c:v>
                </c:pt>
                <c:pt idx="40">
                  <c:v>1172699570.8833525</c:v>
                </c:pt>
                <c:pt idx="41">
                  <c:v>1013025232.194494</c:v>
                </c:pt>
                <c:pt idx="42">
                  <c:v>946121684.44502187</c:v>
                </c:pt>
                <c:pt idx="43">
                  <c:v>1015133858.417012</c:v>
                </c:pt>
                <c:pt idx="44">
                  <c:v>1298963107.4040968</c:v>
                </c:pt>
                <c:pt idx="45">
                  <c:v>1963419058.7930474</c:v>
                </c:pt>
                <c:pt idx="46">
                  <c:v>3450344185.5089421</c:v>
                </c:pt>
                <c:pt idx="47">
                  <c:v>7825259033.2516041</c:v>
                </c:pt>
                <c:pt idx="48">
                  <c:v>126412710066.22908</c:v>
                </c:pt>
                <c:pt idx="49">
                  <c:v>236506055309.60388</c:v>
                </c:pt>
                <c:pt idx="50">
                  <c:v>352417152057.45941</c:v>
                </c:pt>
                <c:pt idx="51">
                  <c:v>478207998730.49872</c:v>
                </c:pt>
                <c:pt idx="52">
                  <c:v>609635030774.70508</c:v>
                </c:pt>
                <c:pt idx="53">
                  <c:v>738145666674.92566</c:v>
                </c:pt>
                <c:pt idx="54">
                  <c:v>852920552582.97705</c:v>
                </c:pt>
                <c:pt idx="55">
                  <c:v>943777679582.52185</c:v>
                </c:pt>
                <c:pt idx="56">
                  <c:v>1004215612108.0232</c:v>
                </c:pt>
                <c:pt idx="57">
                  <c:v>1032911036773.8035</c:v>
                </c:pt>
                <c:pt idx="58">
                  <c:v>1033307423565.6248</c:v>
                </c:pt>
                <c:pt idx="59">
                  <c:v>1033711928816.1823</c:v>
                </c:pt>
                <c:pt idx="60">
                  <c:v>1034115236422.3721</c:v>
                </c:pt>
                <c:pt idx="61">
                  <c:v>1034518445735.9056</c:v>
                </c:pt>
                <c:pt idx="62">
                  <c:v>1034935746827.1414</c:v>
                </c:pt>
                <c:pt idx="63">
                  <c:v>1035340663647.8243</c:v>
                </c:pt>
                <c:pt idx="64">
                  <c:v>1035738157106.5441</c:v>
                </c:pt>
                <c:pt idx="65">
                  <c:v>1036101552830.5885</c:v>
                </c:pt>
                <c:pt idx="66">
                  <c:v>1036279770545.8621</c:v>
                </c:pt>
                <c:pt idx="67">
                  <c:v>1030865888378.4841</c:v>
                </c:pt>
                <c:pt idx="68">
                  <c:v>1028320201361.1516</c:v>
                </c:pt>
                <c:pt idx="69">
                  <c:v>1026560070662.7722</c:v>
                </c:pt>
                <c:pt idx="70">
                  <c:v>1025112096754.9829</c:v>
                </c:pt>
                <c:pt idx="71">
                  <c:v>1023841685810.5222</c:v>
                </c:pt>
                <c:pt idx="72">
                  <c:v>1022708925671.2262</c:v>
                </c:pt>
                <c:pt idx="73">
                  <c:v>1021654491519.8768</c:v>
                </c:pt>
                <c:pt idx="74">
                  <c:v>1020676345346.8351</c:v>
                </c:pt>
                <c:pt idx="75">
                  <c:v>1019759712793.9928</c:v>
                </c:pt>
                <c:pt idx="76">
                  <c:v>1018887425993.9318</c:v>
                </c:pt>
              </c:numCache>
            </c:numRef>
          </c:yVal>
        </c:ser>
        <c:axId val="86265216"/>
        <c:axId val="86287488"/>
      </c:scatterChart>
      <c:valAx>
        <c:axId val="86265216"/>
        <c:scaling>
          <c:orientation val="minMax"/>
        </c:scaling>
        <c:axPos val="b"/>
        <c:majorGridlines/>
        <c:numFmt formatCode="General" sourceLinked="1"/>
        <c:tickLblPos val="nextTo"/>
        <c:crossAx val="86287488"/>
        <c:crosses val="autoZero"/>
        <c:crossBetween val="midCat"/>
      </c:valAx>
      <c:valAx>
        <c:axId val="86287488"/>
        <c:scaling>
          <c:logBase val="10"/>
          <c:orientation val="minMax"/>
        </c:scaling>
        <c:axPos val="l"/>
        <c:majorGridlines/>
        <c:numFmt formatCode="General" sourceLinked="1"/>
        <c:tickLblPos val="nextTo"/>
        <c:crossAx val="86265216"/>
        <c:crosses val="autoZero"/>
        <c:crossBetween val="midCat"/>
      </c:valAx>
    </c:plotArea>
    <c:plotVisOnly val="1"/>
  </c:chart>
  <c:txPr>
    <a:bodyPr/>
    <a:lstStyle/>
    <a:p>
      <a:pPr>
        <a:defRPr sz="1000"/>
      </a:pPr>
      <a:endParaRPr lang="ja-JP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5</xdr:row>
      <xdr:rowOff>114300</xdr:rowOff>
    </xdr:from>
    <xdr:to>
      <xdr:col>14</xdr:col>
      <xdr:colOff>390525</xdr:colOff>
      <xdr:row>21</xdr:row>
      <xdr:rowOff>114300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257175</xdr:colOff>
      <xdr:row>1</xdr:row>
      <xdr:rowOff>57150</xdr:rowOff>
    </xdr:from>
    <xdr:to>
      <xdr:col>11</xdr:col>
      <xdr:colOff>571500</xdr:colOff>
      <xdr:row>4</xdr:row>
      <xdr:rowOff>0</xdr:rowOff>
    </xdr:to>
    <xdr:pic>
      <xdr:nvPicPr>
        <xdr:cNvPr id="1026" name="Picture 2" descr="http://jikosoft.com/cae/pic_vibration_ana/07-02-15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181975" y="228600"/>
          <a:ext cx="1000125" cy="457200"/>
        </a:xfrm>
        <a:prstGeom prst="rect">
          <a:avLst/>
        </a:prstGeom>
        <a:noFill/>
      </xdr:spPr>
    </xdr:pic>
    <xdr:clientData/>
  </xdr:twoCellAnchor>
  <xdr:twoCellAnchor>
    <xdr:from>
      <xdr:col>7</xdr:col>
      <xdr:colOff>381000</xdr:colOff>
      <xdr:row>22</xdr:row>
      <xdr:rowOff>19050</xdr:rowOff>
    </xdr:from>
    <xdr:to>
      <xdr:col>14</xdr:col>
      <xdr:colOff>381000</xdr:colOff>
      <xdr:row>38</xdr:row>
      <xdr:rowOff>19050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workbookViewId="0">
      <selection activeCell="G8" sqref="G8"/>
    </sheetView>
  </sheetViews>
  <sheetFormatPr defaultRowHeight="13.5"/>
  <cols>
    <col min="3" max="3" width="10.5" bestFit="1" customWidth="1"/>
    <col min="4" max="4" width="10.5" customWidth="1"/>
    <col min="5" max="6" width="12.75" bestFit="1" customWidth="1"/>
    <col min="7" max="7" width="10.5" customWidth="1"/>
    <col min="9" max="9" width="11" bestFit="1" customWidth="1"/>
    <col min="13" max="13" width="10.5" bestFit="1" customWidth="1"/>
    <col min="16" max="16" width="12.75" bestFit="1" customWidth="1"/>
  </cols>
  <sheetData>
    <row r="1" spans="1:10">
      <c r="A1" t="s">
        <v>0</v>
      </c>
      <c r="B1" t="s">
        <v>1</v>
      </c>
      <c r="C1" t="s">
        <v>3</v>
      </c>
      <c r="D1" t="s">
        <v>4</v>
      </c>
      <c r="E1" t="s">
        <v>2</v>
      </c>
      <c r="F1" t="s">
        <v>3</v>
      </c>
      <c r="G1" t="s">
        <v>4</v>
      </c>
    </row>
    <row r="2" spans="1:10">
      <c r="A2">
        <v>50</v>
      </c>
      <c r="B2">
        <v>477050</v>
      </c>
      <c r="C2">
        <v>0</v>
      </c>
      <c r="D2">
        <v>0</v>
      </c>
      <c r="E2">
        <f>B2*(2*PI()*A2)^2</f>
        <v>47082947795.39679</v>
      </c>
      <c r="F2">
        <v>0</v>
      </c>
      <c r="G2">
        <v>0</v>
      </c>
      <c r="I2" t="s">
        <v>6</v>
      </c>
      <c r="J2">
        <f>MAX(G2:G78)</f>
        <v>7306178.5651592156</v>
      </c>
    </row>
    <row r="3" spans="1:10">
      <c r="A3">
        <v>50.374200000000002</v>
      </c>
      <c r="B3">
        <v>501972</v>
      </c>
      <c r="C3">
        <f>(B2+B3)/2*ABS(A3-A2)+C2</f>
        <v>183175.01620000091</v>
      </c>
      <c r="D3">
        <f>SQRT(C3)</f>
        <v>427.9895047778636</v>
      </c>
      <c r="E3">
        <f>(2*PI()*A3)^2*B3</f>
        <v>50286979895.023743</v>
      </c>
      <c r="F3">
        <f>(E2+E3)/2*ABS(A3-A2)+F2</f>
        <v>18217913470.877773</v>
      </c>
      <c r="G3">
        <f>SQRT(F3)</f>
        <v>134973.75104396325</v>
      </c>
      <c r="I3" t="s">
        <v>5</v>
      </c>
      <c r="J3">
        <f>MAX(D2:D78)</f>
        <v>14430.159357687637</v>
      </c>
    </row>
    <row r="4" spans="1:10">
      <c r="A4">
        <v>50.7791</v>
      </c>
      <c r="B4">
        <v>530278</v>
      </c>
      <c r="C4">
        <f t="shared" ref="C4:C67" si="0">(B3+B4)/2*ABS(A4-A3)+C3</f>
        <v>392154.02869999979</v>
      </c>
      <c r="D4">
        <f t="shared" ref="D4:D67" si="1">SQRT(C4)</f>
        <v>626.22202827751096</v>
      </c>
      <c r="E4">
        <f t="shared" ref="E3:E5" si="2">(2*PI()*A4)^2*B4</f>
        <v>53980057748.281738</v>
      </c>
      <c r="F4">
        <f t="shared" ref="F4:F67" si="3">(E3+E4)/2*ABS(A4-A3)+F3</f>
        <v>39326775241.764854</v>
      </c>
      <c r="G4">
        <f t="shared" ref="G4:G67" si="4">SQRT(F4)</f>
        <v>198309.79613162042</v>
      </c>
      <c r="I4" t="s">
        <v>7</v>
      </c>
      <c r="J4">
        <f>J2/(2*PI()*J3)</f>
        <v>80.58223093272035</v>
      </c>
    </row>
    <row r="5" spans="1:10">
      <c r="A5">
        <v>51.221800000000002</v>
      </c>
      <c r="B5">
        <v>562953</v>
      </c>
      <c r="C5">
        <f t="shared" si="0"/>
        <v>634140.71055000089</v>
      </c>
      <c r="D5">
        <f t="shared" si="1"/>
        <v>796.32952384675582</v>
      </c>
      <c r="E5">
        <f t="shared" si="2"/>
        <v>58309799313.539284</v>
      </c>
      <c r="F5">
        <f t="shared" si="3"/>
        <v>64182135102.399048</v>
      </c>
      <c r="G5">
        <f t="shared" si="4"/>
        <v>253341.93317017032</v>
      </c>
    </row>
    <row r="6" spans="1:10">
      <c r="A6">
        <v>51.712499999999999</v>
      </c>
      <c r="B6">
        <v>601473</v>
      </c>
      <c r="C6">
        <f t="shared" si="0"/>
        <v>919832.62964999909</v>
      </c>
      <c r="D6">
        <f t="shared" si="1"/>
        <v>959.07905286790572</v>
      </c>
      <c r="E6">
        <f>(2*PI()*A6)^2*B6</f>
        <v>63499008084.250389</v>
      </c>
      <c r="F6">
        <f t="shared" si="3"/>
        <v>94067925997.446548</v>
      </c>
      <c r="G6">
        <f t="shared" si="4"/>
        <v>306704.94941791624</v>
      </c>
    </row>
    <row r="7" spans="1:10">
      <c r="A7">
        <v>52.267000000000003</v>
      </c>
      <c r="B7">
        <v>648198</v>
      </c>
      <c r="C7">
        <f t="shared" si="0"/>
        <v>1266303.914400002</v>
      </c>
      <c r="D7">
        <f t="shared" si="1"/>
        <v>1125.3016992789098</v>
      </c>
      <c r="E7">
        <f>(2*PI()*A7)^2*B7</f>
        <v>69907306637.949371</v>
      </c>
      <c r="F7">
        <f t="shared" si="3"/>
        <v>131054826754.17673</v>
      </c>
      <c r="G7">
        <f t="shared" si="4"/>
        <v>362014.95377149369</v>
      </c>
    </row>
    <row r="8" spans="1:10">
      <c r="A8">
        <v>52.911099999999998</v>
      </c>
      <c r="B8">
        <v>707253</v>
      </c>
      <c r="C8">
        <f t="shared" si="0"/>
        <v>1702826.9089499982</v>
      </c>
      <c r="D8">
        <f t="shared" si="1"/>
        <v>1304.9241008388183</v>
      </c>
      <c r="E8">
        <f t="shared" ref="E8:E71" si="5">(2*PI()*A8)^2*B8</f>
        <v>78167840819.475739</v>
      </c>
      <c r="F8">
        <f t="shared" si="3"/>
        <v>178742427992.84009</v>
      </c>
      <c r="G8">
        <f t="shared" si="4"/>
        <v>422779.40819396597</v>
      </c>
    </row>
    <row r="9" spans="1:10">
      <c r="A9">
        <v>53.693100000000001</v>
      </c>
      <c r="B9">
        <v>786880</v>
      </c>
      <c r="C9">
        <f t="shared" si="0"/>
        <v>2287032.911950001</v>
      </c>
      <c r="D9">
        <f t="shared" si="1"/>
        <v>1512.2939237959006</v>
      </c>
      <c r="E9">
        <f t="shared" si="5"/>
        <v>89558168107.40979</v>
      </c>
      <c r="F9">
        <f t="shared" si="3"/>
        <v>244323297483.25262</v>
      </c>
      <c r="G9">
        <f t="shared" si="4"/>
        <v>494290.70139266492</v>
      </c>
    </row>
    <row r="10" spans="1:10">
      <c r="A10">
        <v>54.724800000000002</v>
      </c>
      <c r="B10">
        <v>907805</v>
      </c>
      <c r="C10">
        <f t="shared" si="0"/>
        <v>3161236.1692000018</v>
      </c>
      <c r="D10">
        <f t="shared" si="1"/>
        <v>1777.9865492179636</v>
      </c>
      <c r="E10">
        <f t="shared" si="5"/>
        <v>107329887273.52216</v>
      </c>
      <c r="F10">
        <f t="shared" si="3"/>
        <v>345888000851.50647</v>
      </c>
      <c r="G10">
        <f t="shared" si="4"/>
        <v>588122.43695637595</v>
      </c>
    </row>
    <row r="11" spans="1:10">
      <c r="A11">
        <v>56.428899999999999</v>
      </c>
      <c r="B11" s="1">
        <v>1159550</v>
      </c>
      <c r="C11">
        <f t="shared" si="0"/>
        <v>4922725.9969499987</v>
      </c>
      <c r="D11">
        <f t="shared" si="1"/>
        <v>2218.7217033575885</v>
      </c>
      <c r="E11">
        <f t="shared" si="5"/>
        <v>145764707595.10223</v>
      </c>
      <c r="F11">
        <f t="shared" si="3"/>
        <v>561537250409.3175</v>
      </c>
      <c r="G11">
        <f t="shared" si="4"/>
        <v>749357.89207115013</v>
      </c>
    </row>
    <row r="12" spans="1:10">
      <c r="A12">
        <v>64.135599999999997</v>
      </c>
      <c r="B12" s="1">
        <v>4792600</v>
      </c>
      <c r="C12">
        <f t="shared" si="0"/>
        <v>27858443.199449994</v>
      </c>
      <c r="D12">
        <f t="shared" si="1"/>
        <v>5278.1098131291274</v>
      </c>
      <c r="E12">
        <f t="shared" si="5"/>
        <v>778268125746.76636</v>
      </c>
      <c r="F12">
        <f t="shared" si="3"/>
        <v>4122159168767.2061</v>
      </c>
      <c r="G12">
        <f t="shared" si="4"/>
        <v>2030310.116402715</v>
      </c>
    </row>
    <row r="13" spans="1:10">
      <c r="A13">
        <v>65.839799999999997</v>
      </c>
      <c r="B13" s="1">
        <v>7386810</v>
      </c>
      <c r="C13">
        <f t="shared" si="0"/>
        <v>38236518.460449994</v>
      </c>
      <c r="D13">
        <f t="shared" si="1"/>
        <v>6183.5684244981067</v>
      </c>
      <c r="E13">
        <f t="shared" si="5"/>
        <v>1264135626738.6965</v>
      </c>
      <c r="F13">
        <f t="shared" si="3"/>
        <v>5862491406260.0693</v>
      </c>
      <c r="G13">
        <f t="shared" si="4"/>
        <v>2421258.2279178877</v>
      </c>
    </row>
    <row r="14" spans="1:10">
      <c r="A14">
        <v>66.871399999999994</v>
      </c>
      <c r="B14" s="1">
        <v>9798430</v>
      </c>
      <c r="C14">
        <f t="shared" si="0"/>
        <v>47100665.252449974</v>
      </c>
      <c r="D14">
        <f t="shared" si="1"/>
        <v>6862.9924415265077</v>
      </c>
      <c r="E14">
        <f t="shared" si="5"/>
        <v>1729804657852.5115</v>
      </c>
      <c r="F14">
        <f t="shared" si="3"/>
        <v>7406765805052.2109</v>
      </c>
      <c r="G14">
        <f t="shared" si="4"/>
        <v>2721537.3973275125</v>
      </c>
    </row>
    <row r="15" spans="1:10">
      <c r="A15">
        <v>67.653499999999994</v>
      </c>
      <c r="B15" s="1">
        <v>12146500</v>
      </c>
      <c r="C15">
        <f t="shared" si="0"/>
        <v>55682230.12894997</v>
      </c>
      <c r="D15">
        <f t="shared" si="1"/>
        <v>7462.0526752998712</v>
      </c>
      <c r="E15">
        <f t="shared" si="5"/>
        <v>2194782203349.1943</v>
      </c>
      <c r="F15">
        <f t="shared" si="3"/>
        <v>8941475497125.1367</v>
      </c>
      <c r="G15">
        <f t="shared" si="4"/>
        <v>2990230.0073949387</v>
      </c>
    </row>
    <row r="16" spans="1:10">
      <c r="A16">
        <v>68.297600000000003</v>
      </c>
      <c r="B16" s="1">
        <v>14351500</v>
      </c>
      <c r="C16">
        <f t="shared" si="0"/>
        <v>64215911.028950088</v>
      </c>
      <c r="D16">
        <f t="shared" si="1"/>
        <v>8013.4830772236664</v>
      </c>
      <c r="E16">
        <f t="shared" si="5"/>
        <v>2642822024591.1865</v>
      </c>
      <c r="F16">
        <f t="shared" si="3"/>
        <v>10499425938733.357</v>
      </c>
      <c r="G16">
        <f t="shared" si="4"/>
        <v>3240281.7684166539</v>
      </c>
    </row>
    <row r="17" spans="1:7">
      <c r="A17">
        <v>68.852099999999993</v>
      </c>
      <c r="B17" s="1">
        <v>16282000</v>
      </c>
      <c r="C17">
        <f t="shared" si="0"/>
        <v>72709048.903949946</v>
      </c>
      <c r="D17">
        <f t="shared" si="1"/>
        <v>8526.9601209311368</v>
      </c>
      <c r="E17">
        <f t="shared" si="5"/>
        <v>3047206379081.0522</v>
      </c>
      <c r="F17">
        <f t="shared" si="3"/>
        <v>12076986313651.457</v>
      </c>
      <c r="G17">
        <f t="shared" si="4"/>
        <v>3475195.8669478553</v>
      </c>
    </row>
    <row r="18" spans="1:7">
      <c r="A18">
        <v>69.342799999999997</v>
      </c>
      <c r="B18" s="1">
        <v>17808300</v>
      </c>
      <c r="C18">
        <f t="shared" si="0"/>
        <v>81073104.00895001</v>
      </c>
      <c r="D18">
        <f t="shared" si="1"/>
        <v>9004.0604178864778</v>
      </c>
      <c r="E18">
        <f t="shared" si="5"/>
        <v>3380531196772.9214</v>
      </c>
      <c r="F18">
        <f t="shared" si="3"/>
        <v>13654031727887.242</v>
      </c>
      <c r="G18">
        <f t="shared" si="4"/>
        <v>3695136.2258903584</v>
      </c>
    </row>
    <row r="19" spans="1:7">
      <c r="A19">
        <v>69.785499999999999</v>
      </c>
      <c r="B19" s="1">
        <v>18841900</v>
      </c>
      <c r="C19">
        <f t="shared" si="0"/>
        <v>89185625.77895005</v>
      </c>
      <c r="D19">
        <f t="shared" si="1"/>
        <v>9443.8141541937421</v>
      </c>
      <c r="E19">
        <f t="shared" si="5"/>
        <v>3622553600930.7632</v>
      </c>
      <c r="F19">
        <f t="shared" si="3"/>
        <v>15204164547858.961</v>
      </c>
      <c r="G19">
        <f t="shared" si="4"/>
        <v>3899251.7933391994</v>
      </c>
    </row>
    <row r="20" spans="1:7">
      <c r="A20">
        <v>70.190299999999993</v>
      </c>
      <c r="B20" s="1">
        <v>19358800</v>
      </c>
      <c r="C20">
        <f t="shared" si="0"/>
        <v>96917447.458949938</v>
      </c>
      <c r="D20">
        <f t="shared" si="1"/>
        <v>9844.6659394288199</v>
      </c>
      <c r="E20">
        <f t="shared" si="5"/>
        <v>3765237427450.3657</v>
      </c>
      <c r="F20">
        <f t="shared" si="3"/>
        <v>16699453452003.281</v>
      </c>
      <c r="G20">
        <f t="shared" si="4"/>
        <v>4086496.4764457196</v>
      </c>
    </row>
    <row r="21" spans="1:7">
      <c r="A21">
        <v>70.564599999999999</v>
      </c>
      <c r="B21" s="1">
        <v>19398600</v>
      </c>
      <c r="C21">
        <f t="shared" si="0"/>
        <v>104170894.86895004</v>
      </c>
      <c r="D21">
        <f t="shared" si="1"/>
        <v>10206.414398257109</v>
      </c>
      <c r="E21">
        <f t="shared" si="5"/>
        <v>3813325633162.4468</v>
      </c>
      <c r="F21">
        <f t="shared" si="3"/>
        <v>18117781528796.988</v>
      </c>
      <c r="G21">
        <f t="shared" si="4"/>
        <v>4256498.7406079406</v>
      </c>
    </row>
    <row r="22" spans="1:7">
      <c r="A22">
        <v>71.7089</v>
      </c>
      <c r="B22" s="1">
        <v>17081000</v>
      </c>
      <c r="C22">
        <f t="shared" si="0"/>
        <v>125042698.00895005</v>
      </c>
      <c r="D22">
        <f t="shared" si="1"/>
        <v>11182.24923747231</v>
      </c>
      <c r="E22">
        <f t="shared" si="5"/>
        <v>3467521404017.4014</v>
      </c>
      <c r="F22">
        <f t="shared" si="3"/>
        <v>22283518161119.441</v>
      </c>
      <c r="G22">
        <f t="shared" si="4"/>
        <v>4720542.1469487427</v>
      </c>
    </row>
    <row r="23" spans="1:7">
      <c r="A23">
        <v>72.946799999999996</v>
      </c>
      <c r="B23" s="1">
        <v>12665900</v>
      </c>
      <c r="C23">
        <f t="shared" si="0"/>
        <v>143454541.76394999</v>
      </c>
      <c r="D23">
        <f t="shared" si="1"/>
        <v>11977.251010309084</v>
      </c>
      <c r="E23">
        <f t="shared" si="5"/>
        <v>2660775800131.6504</v>
      </c>
      <c r="F23">
        <f t="shared" si="3"/>
        <v>26076627715627.484</v>
      </c>
      <c r="G23">
        <f t="shared" si="4"/>
        <v>5106527.951125646</v>
      </c>
    </row>
    <row r="24" spans="1:7">
      <c r="A24">
        <v>74.300299999999993</v>
      </c>
      <c r="B24" s="1">
        <v>8522300</v>
      </c>
      <c r="C24">
        <f t="shared" si="0"/>
        <v>157793656.11394995</v>
      </c>
      <c r="D24">
        <f t="shared" si="1"/>
        <v>12561.594489313447</v>
      </c>
      <c r="E24">
        <f t="shared" si="5"/>
        <v>1857366847113.7678</v>
      </c>
      <c r="F24">
        <f t="shared" si="3"/>
        <v>29134280752150.812</v>
      </c>
      <c r="G24">
        <f t="shared" si="4"/>
        <v>5397618.0628264919</v>
      </c>
    </row>
    <row r="25" spans="1:7">
      <c r="A25">
        <v>75.800799999999995</v>
      </c>
      <c r="B25" s="1">
        <v>5530460</v>
      </c>
      <c r="C25">
        <f t="shared" si="0"/>
        <v>168336739.30394998</v>
      </c>
      <c r="D25">
        <f t="shared" si="1"/>
        <v>12974.464894705676</v>
      </c>
      <c r="E25">
        <f t="shared" si="5"/>
        <v>1254493948444.1697</v>
      </c>
      <c r="F25">
        <f t="shared" si="3"/>
        <v>31468954314018.16</v>
      </c>
      <c r="G25">
        <f t="shared" si="4"/>
        <v>5609719.6288244352</v>
      </c>
    </row>
    <row r="26" spans="1:7">
      <c r="A26">
        <v>77.496200000000002</v>
      </c>
      <c r="B26" s="1">
        <v>3556290</v>
      </c>
      <c r="C26">
        <f t="shared" si="0"/>
        <v>176039577.27895001</v>
      </c>
      <c r="D26">
        <f t="shared" si="1"/>
        <v>13267.99070239914</v>
      </c>
      <c r="E26">
        <f t="shared" si="5"/>
        <v>843174998209.0929</v>
      </c>
      <c r="F26">
        <f t="shared" si="3"/>
        <v>33247148280096.137</v>
      </c>
      <c r="G26">
        <f t="shared" si="4"/>
        <v>5766034.01655732</v>
      </c>
    </row>
    <row r="27" spans="1:7">
      <c r="A27">
        <v>79.465599999999995</v>
      </c>
      <c r="B27" s="1">
        <v>2273190</v>
      </c>
      <c r="C27">
        <f t="shared" si="0"/>
        <v>181779866.23494998</v>
      </c>
      <c r="D27">
        <f t="shared" si="1"/>
        <v>13482.576394552711</v>
      </c>
      <c r="E27">
        <f t="shared" si="5"/>
        <v>566700775946.32056</v>
      </c>
      <c r="F27">
        <f t="shared" si="3"/>
        <v>34635452954906.969</v>
      </c>
      <c r="G27">
        <f t="shared" si="4"/>
        <v>5885189.2879419746</v>
      </c>
    </row>
    <row r="28" spans="1:7">
      <c r="A28">
        <v>81.856899999999996</v>
      </c>
      <c r="B28" s="1">
        <v>1425280</v>
      </c>
      <c r="C28">
        <f t="shared" si="0"/>
        <v>186201941.89044997</v>
      </c>
      <c r="D28">
        <f t="shared" si="1"/>
        <v>13645.583237460023</v>
      </c>
      <c r="E28">
        <f t="shared" si="5"/>
        <v>377025317781.04395</v>
      </c>
      <c r="F28">
        <f t="shared" si="3"/>
        <v>35763819058872.094</v>
      </c>
      <c r="G28">
        <f t="shared" si="4"/>
        <v>5980285.8676548311</v>
      </c>
    </row>
    <row r="29" spans="1:7">
      <c r="A29">
        <v>85.011300000000006</v>
      </c>
      <c r="B29">
        <v>844736</v>
      </c>
      <c r="C29">
        <f t="shared" si="0"/>
        <v>189782211.12564999</v>
      </c>
      <c r="D29">
        <f t="shared" si="1"/>
        <v>13776.146454130414</v>
      </c>
      <c r="E29">
        <f t="shared" si="5"/>
        <v>241009440524.11923</v>
      </c>
      <c r="F29">
        <f t="shared" si="3"/>
        <v>36738583479671</v>
      </c>
      <c r="G29">
        <f t="shared" si="4"/>
        <v>6061236.1346239429</v>
      </c>
    </row>
    <row r="30" spans="1:7">
      <c r="A30">
        <v>90.221900000000005</v>
      </c>
      <c r="B30">
        <v>412410</v>
      </c>
      <c r="C30">
        <f t="shared" si="0"/>
        <v>193057453.59944999</v>
      </c>
      <c r="D30">
        <f t="shared" si="1"/>
        <v>13894.511635874433</v>
      </c>
      <c r="E30">
        <f t="shared" si="5"/>
        <v>132529592191.80731</v>
      </c>
      <c r="F30">
        <f t="shared" si="3"/>
        <v>37711764721605.805</v>
      </c>
      <c r="G30">
        <f t="shared" si="4"/>
        <v>6140990.5326100122</v>
      </c>
    </row>
    <row r="31" spans="1:7">
      <c r="A31">
        <v>113.786</v>
      </c>
      <c r="B31">
        <v>34079.5</v>
      </c>
      <c r="C31">
        <f t="shared" si="0"/>
        <v>198318015.21292499</v>
      </c>
      <c r="D31">
        <f t="shared" si="1"/>
        <v>14082.542924235133</v>
      </c>
      <c r="E31">
        <f t="shared" si="5"/>
        <v>17419296533.224014</v>
      </c>
      <c r="F31">
        <f t="shared" si="3"/>
        <v>39478470026008.562</v>
      </c>
      <c r="G31">
        <f t="shared" si="4"/>
        <v>6283189.4787606522</v>
      </c>
    </row>
    <row r="32" spans="1:7">
      <c r="A32">
        <v>118.997</v>
      </c>
      <c r="B32">
        <v>19257.2</v>
      </c>
      <c r="C32">
        <f t="shared" si="0"/>
        <v>198456983.98477498</v>
      </c>
      <c r="D32">
        <f t="shared" si="1"/>
        <v>14087.476139634629</v>
      </c>
      <c r="E32">
        <f t="shared" si="5"/>
        <v>10765269410.79162</v>
      </c>
      <c r="F32">
        <f t="shared" si="3"/>
        <v>39551904912575.695</v>
      </c>
      <c r="G32">
        <f t="shared" si="4"/>
        <v>6289030.522471305</v>
      </c>
    </row>
    <row r="33" spans="1:7">
      <c r="A33">
        <v>122.151</v>
      </c>
      <c r="B33">
        <v>13191.3</v>
      </c>
      <c r="C33">
        <f t="shared" si="0"/>
        <v>198508155.26927498</v>
      </c>
      <c r="D33">
        <f t="shared" si="1"/>
        <v>14089.292220309542</v>
      </c>
      <c r="E33">
        <f t="shared" si="5"/>
        <v>7770364425.5409708</v>
      </c>
      <c r="F33">
        <f t="shared" si="3"/>
        <v>39581135607135.594</v>
      </c>
      <c r="G33">
        <f t="shared" si="4"/>
        <v>6291354.0360669252</v>
      </c>
    </row>
    <row r="34" spans="1:7">
      <c r="A34">
        <v>124.542</v>
      </c>
      <c r="B34">
        <v>9668.25</v>
      </c>
      <c r="C34">
        <f t="shared" si="0"/>
        <v>198535483.86129999</v>
      </c>
      <c r="D34">
        <f t="shared" si="1"/>
        <v>14090.262022450115</v>
      </c>
      <c r="E34">
        <f t="shared" si="5"/>
        <v>5920239550.5032606</v>
      </c>
      <c r="F34">
        <f t="shared" si="3"/>
        <v>39597502724188.953</v>
      </c>
      <c r="G34">
        <f t="shared" si="4"/>
        <v>6292654.6643041642</v>
      </c>
    </row>
    <row r="35" spans="1:7">
      <c r="A35">
        <v>126.512</v>
      </c>
      <c r="B35">
        <v>7341.43</v>
      </c>
      <c r="C35">
        <f t="shared" si="0"/>
        <v>198552238.39609998</v>
      </c>
      <c r="D35">
        <f t="shared" si="1"/>
        <v>14090.856552960149</v>
      </c>
      <c r="E35">
        <f t="shared" si="5"/>
        <v>4638780702.401783</v>
      </c>
      <c r="F35">
        <f t="shared" si="3"/>
        <v>39607903359138.062</v>
      </c>
      <c r="G35">
        <f t="shared" si="4"/>
        <v>6293481.020797478</v>
      </c>
    </row>
    <row r="36" spans="1:7">
      <c r="A36">
        <v>128.20699999999999</v>
      </c>
      <c r="B36">
        <v>5699.02</v>
      </c>
      <c r="C36">
        <f t="shared" si="0"/>
        <v>198563290.17747498</v>
      </c>
      <c r="D36">
        <f t="shared" si="1"/>
        <v>14091.248708949643</v>
      </c>
      <c r="E36">
        <f t="shared" si="5"/>
        <v>3698140387.9299026</v>
      </c>
      <c r="F36">
        <f t="shared" si="3"/>
        <v>39614968899762.117</v>
      </c>
      <c r="G36">
        <f t="shared" si="4"/>
        <v>6294042.3338075923</v>
      </c>
    </row>
    <row r="37" spans="1:7">
      <c r="A37">
        <v>129.708</v>
      </c>
      <c r="B37">
        <v>4494.3500000000004</v>
      </c>
      <c r="C37">
        <f t="shared" si="0"/>
        <v>198570940.30165997</v>
      </c>
      <c r="D37">
        <f t="shared" si="1"/>
        <v>14091.520155812146</v>
      </c>
      <c r="E37">
        <f t="shared" si="5"/>
        <v>2985108718.0810499</v>
      </c>
      <c r="F37">
        <f t="shared" si="3"/>
        <v>39619984678216.18</v>
      </c>
      <c r="G37">
        <f t="shared" si="4"/>
        <v>6294440.7756540356</v>
      </c>
    </row>
    <row r="38" spans="1:7">
      <c r="A38">
        <v>131.06100000000001</v>
      </c>
      <c r="B38">
        <v>3590.81</v>
      </c>
      <c r="C38">
        <f t="shared" si="0"/>
        <v>198576409.91239998</v>
      </c>
      <c r="D38">
        <f t="shared" si="1"/>
        <v>14091.714229021251</v>
      </c>
      <c r="E38">
        <f t="shared" si="5"/>
        <v>2435000850.9395614</v>
      </c>
      <c r="F38">
        <f t="shared" si="3"/>
        <v>39623651382339.625</v>
      </c>
      <c r="G38">
        <f t="shared" si="4"/>
        <v>6294732.0341965016</v>
      </c>
    </row>
    <row r="39" spans="1:7">
      <c r="A39">
        <v>132.29900000000001</v>
      </c>
      <c r="B39">
        <v>2905.51</v>
      </c>
      <c r="C39">
        <f t="shared" si="0"/>
        <v>198580431.13447997</v>
      </c>
      <c r="D39">
        <f t="shared" si="1"/>
        <v>14091.856908671758</v>
      </c>
      <c r="E39">
        <f t="shared" si="5"/>
        <v>2007683428.270149</v>
      </c>
      <c r="F39">
        <f t="shared" si="3"/>
        <v>39626401403908.453</v>
      </c>
      <c r="G39">
        <f t="shared" si="4"/>
        <v>6294950.46874147</v>
      </c>
    </row>
    <row r="40" spans="1:7">
      <c r="A40">
        <v>133.44300000000001</v>
      </c>
      <c r="B40">
        <v>2384.6799999999998</v>
      </c>
      <c r="C40">
        <f t="shared" si="0"/>
        <v>198583457.12315997</v>
      </c>
      <c r="D40">
        <f t="shared" si="1"/>
        <v>14091.964274832661</v>
      </c>
      <c r="E40">
        <f t="shared" si="5"/>
        <v>1676414621.5584245</v>
      </c>
      <c r="F40">
        <f t="shared" si="3"/>
        <v>39628508707992.953</v>
      </c>
      <c r="G40">
        <f t="shared" si="4"/>
        <v>6295117.8470297884</v>
      </c>
    </row>
    <row r="41" spans="1:7">
      <c r="A41">
        <v>134.62100000000001</v>
      </c>
      <c r="B41">
        <v>1955.87</v>
      </c>
      <c r="C41">
        <f t="shared" si="0"/>
        <v>198586013.70710999</v>
      </c>
      <c r="D41">
        <f t="shared" si="1"/>
        <v>14092.054985242925</v>
      </c>
      <c r="E41">
        <f t="shared" si="5"/>
        <v>1399346760.1462708</v>
      </c>
      <c r="F41">
        <f t="shared" si="3"/>
        <v>39630320331446.773</v>
      </c>
      <c r="G41">
        <f t="shared" si="4"/>
        <v>6295261.736532229</v>
      </c>
    </row>
    <row r="42" spans="1:7">
      <c r="A42">
        <v>135.89400000000001</v>
      </c>
      <c r="B42">
        <v>1608.52</v>
      </c>
      <c r="C42">
        <f t="shared" si="0"/>
        <v>198588282.44134498</v>
      </c>
      <c r="D42">
        <f t="shared" si="1"/>
        <v>14092.13548193974</v>
      </c>
      <c r="E42">
        <f t="shared" si="5"/>
        <v>1172699570.8833525</v>
      </c>
      <c r="F42">
        <f t="shared" si="3"/>
        <v>39631957438936.477</v>
      </c>
      <c r="G42">
        <f t="shared" si="4"/>
        <v>6295391.7621492371</v>
      </c>
    </row>
    <row r="43" spans="1:7">
      <c r="A43">
        <v>137.28700000000001</v>
      </c>
      <c r="B43">
        <v>1361.45</v>
      </c>
      <c r="C43">
        <f t="shared" si="0"/>
        <v>198590351.02544999</v>
      </c>
      <c r="D43">
        <f t="shared" si="1"/>
        <v>14092.208876732206</v>
      </c>
      <c r="E43">
        <f t="shared" si="5"/>
        <v>1013025232.194494</v>
      </c>
      <c r="F43">
        <f t="shared" si="3"/>
        <v>39633479796261.82</v>
      </c>
      <c r="G43">
        <f t="shared" si="4"/>
        <v>6295512.6714400174</v>
      </c>
    </row>
    <row r="44" spans="1:7">
      <c r="A44">
        <v>138.83099999999999</v>
      </c>
      <c r="B44">
        <v>1243.4100000000001</v>
      </c>
      <c r="C44">
        <f t="shared" si="0"/>
        <v>198592361.97736999</v>
      </c>
      <c r="D44">
        <f t="shared" si="1"/>
        <v>14092.280226328527</v>
      </c>
      <c r="E44">
        <f t="shared" si="5"/>
        <v>946121684.44502187</v>
      </c>
      <c r="F44">
        <f t="shared" si="3"/>
        <v>39634992257681.469</v>
      </c>
      <c r="G44">
        <f t="shared" si="4"/>
        <v>6295632.7924745949</v>
      </c>
    </row>
    <row r="45" spans="1:7">
      <c r="A45">
        <v>140.57499999999999</v>
      </c>
      <c r="B45">
        <v>1301.21</v>
      </c>
      <c r="C45">
        <f t="shared" si="0"/>
        <v>198594580.88600999</v>
      </c>
      <c r="D45">
        <f t="shared" si="1"/>
        <v>14092.358953915771</v>
      </c>
      <c r="E45">
        <f t="shared" si="5"/>
        <v>1015133858.417012</v>
      </c>
      <c r="F45">
        <f t="shared" si="3"/>
        <v>39636702472514.844</v>
      </c>
      <c r="G45">
        <f t="shared" si="4"/>
        <v>6295768.6165006766</v>
      </c>
    </row>
    <row r="46" spans="1:7">
      <c r="A46">
        <v>142.601</v>
      </c>
      <c r="B46">
        <v>1618.05</v>
      </c>
      <c r="C46">
        <f t="shared" si="0"/>
        <v>198597538.09638998</v>
      </c>
      <c r="D46">
        <f t="shared" si="1"/>
        <v>14092.463876000887</v>
      </c>
      <c r="E46">
        <f t="shared" si="5"/>
        <v>1298963107.4040968</v>
      </c>
      <c r="F46">
        <f t="shared" si="3"/>
        <v>39639046652741.219</v>
      </c>
      <c r="G46">
        <f t="shared" si="4"/>
        <v>6295954.7848393274</v>
      </c>
    </row>
    <row r="47" spans="1:7">
      <c r="A47">
        <v>145.06100000000001</v>
      </c>
      <c r="B47">
        <v>2363.48</v>
      </c>
      <c r="C47">
        <f t="shared" si="0"/>
        <v>198602435.37828997</v>
      </c>
      <c r="D47">
        <f t="shared" si="1"/>
        <v>14092.637630276668</v>
      </c>
      <c r="E47">
        <f t="shared" si="5"/>
        <v>1963419058.7930474</v>
      </c>
      <c r="F47">
        <f t="shared" si="3"/>
        <v>39643059382805.641</v>
      </c>
      <c r="G47">
        <f t="shared" si="4"/>
        <v>6296273.4520353898</v>
      </c>
    </row>
    <row r="48" spans="1:7">
      <c r="A48">
        <v>148.30600000000001</v>
      </c>
      <c r="B48">
        <v>3973.61</v>
      </c>
      <c r="C48">
        <f t="shared" si="0"/>
        <v>198612717.30681497</v>
      </c>
      <c r="D48">
        <f t="shared" si="1"/>
        <v>14093.002423430395</v>
      </c>
      <c r="E48">
        <f t="shared" si="5"/>
        <v>3450344185.5089421</v>
      </c>
      <c r="F48">
        <f t="shared" si="3"/>
        <v>39651843213669.523</v>
      </c>
      <c r="G48">
        <f t="shared" si="4"/>
        <v>6296970.9554411573</v>
      </c>
    </row>
    <row r="49" spans="1:7">
      <c r="A49">
        <v>153.667</v>
      </c>
      <c r="B49">
        <v>8394.17</v>
      </c>
      <c r="C49">
        <f t="shared" si="0"/>
        <v>198645869.14110497</v>
      </c>
      <c r="D49">
        <f t="shared" si="1"/>
        <v>14094.178555031327</v>
      </c>
      <c r="E49">
        <f t="shared" si="5"/>
        <v>7825259033.2516041</v>
      </c>
      <c r="F49">
        <f t="shared" si="3"/>
        <v>39682067468097.414</v>
      </c>
      <c r="G49">
        <f t="shared" si="4"/>
        <v>6299370.4025162244</v>
      </c>
    </row>
    <row r="50" spans="1:7">
      <c r="A50">
        <v>177.91</v>
      </c>
      <c r="B50">
        <v>101165</v>
      </c>
      <c r="C50">
        <f t="shared" si="0"/>
        <v>199973890.62025997</v>
      </c>
      <c r="D50">
        <f t="shared" si="1"/>
        <v>14141.212487628491</v>
      </c>
      <c r="E50">
        <f t="shared" si="5"/>
        <v>126412710066.22908</v>
      </c>
      <c r="F50">
        <f t="shared" si="3"/>
        <v>41309233010536.766</v>
      </c>
      <c r="G50">
        <f t="shared" si="4"/>
        <v>6427225.918741052</v>
      </c>
    </row>
    <row r="51" spans="1:7">
      <c r="A51">
        <v>183.27099999999999</v>
      </c>
      <c r="B51">
        <v>178359</v>
      </c>
      <c r="C51">
        <f t="shared" si="0"/>
        <v>200723154.70225996</v>
      </c>
      <c r="D51">
        <f t="shared" si="1"/>
        <v>14167.679933646863</v>
      </c>
      <c r="E51">
        <f t="shared" si="5"/>
        <v>236506055309.60388</v>
      </c>
      <c r="F51">
        <f t="shared" si="3"/>
        <v>42282036761126.687</v>
      </c>
      <c r="G51">
        <f t="shared" si="4"/>
        <v>6502463.8992559342</v>
      </c>
    </row>
    <row r="52" spans="1:7">
      <c r="A52">
        <v>186.51599999999999</v>
      </c>
      <c r="B52">
        <v>256605</v>
      </c>
      <c r="C52">
        <f t="shared" si="0"/>
        <v>201428883.79225996</v>
      </c>
      <c r="D52">
        <f t="shared" si="1"/>
        <v>14192.564383939216</v>
      </c>
      <c r="E52">
        <f t="shared" si="5"/>
        <v>352417152057.45941</v>
      </c>
      <c r="F52">
        <f t="shared" si="3"/>
        <v>43237564665079.75</v>
      </c>
      <c r="G52">
        <f t="shared" si="4"/>
        <v>6575527.7100077486</v>
      </c>
    </row>
    <row r="53" spans="1:7">
      <c r="A53">
        <v>188.977</v>
      </c>
      <c r="B53">
        <v>339187</v>
      </c>
      <c r="C53">
        <f t="shared" si="0"/>
        <v>202162005.84825996</v>
      </c>
      <c r="D53">
        <f t="shared" si="1"/>
        <v>14218.36860713141</v>
      </c>
      <c r="E53">
        <f t="shared" si="5"/>
        <v>478207998730.49872</v>
      </c>
      <c r="F53">
        <f t="shared" si="3"/>
        <v>44259648913124.336</v>
      </c>
      <c r="G53">
        <f t="shared" si="4"/>
        <v>6652792.565015411</v>
      </c>
    </row>
    <row r="54" spans="1:7">
      <c r="A54">
        <v>191.00299999999999</v>
      </c>
      <c r="B54">
        <v>423282</v>
      </c>
      <c r="C54">
        <f t="shared" si="0"/>
        <v>202934386.94525996</v>
      </c>
      <c r="D54">
        <f t="shared" si="1"/>
        <v>14245.504095863367</v>
      </c>
      <c r="E54">
        <f t="shared" si="5"/>
        <v>609635030774.70508</v>
      </c>
      <c r="F54">
        <f t="shared" si="3"/>
        <v>45361633902013.094</v>
      </c>
      <c r="G54">
        <f t="shared" si="4"/>
        <v>6735104.5947344499</v>
      </c>
    </row>
    <row r="55" spans="1:7">
      <c r="A55">
        <v>192.74700000000001</v>
      </c>
      <c r="B55">
        <v>503277</v>
      </c>
      <c r="C55">
        <f t="shared" si="0"/>
        <v>203742346.39325997</v>
      </c>
      <c r="D55">
        <f t="shared" si="1"/>
        <v>14273.834326951535</v>
      </c>
      <c r="E55">
        <f t="shared" si="5"/>
        <v>738145666674.92566</v>
      </c>
      <c r="F55">
        <f t="shared" si="3"/>
        <v>46536898670189.187</v>
      </c>
      <c r="G55">
        <f t="shared" si="4"/>
        <v>6821795.8537462251</v>
      </c>
    </row>
    <row r="56" spans="1:7">
      <c r="A56">
        <v>194.291</v>
      </c>
      <c r="B56">
        <v>572326</v>
      </c>
      <c r="C56">
        <f t="shared" si="0"/>
        <v>204572711.90925997</v>
      </c>
      <c r="D56">
        <f t="shared" si="1"/>
        <v>14302.891732417609</v>
      </c>
      <c r="E56">
        <f t="shared" si="5"/>
        <v>852920552582.97705</v>
      </c>
      <c r="F56">
        <f t="shared" si="3"/>
        <v>47765201791456.273</v>
      </c>
      <c r="G56">
        <f t="shared" si="4"/>
        <v>6911237.3560351897</v>
      </c>
    </row>
    <row r="57" spans="1:7">
      <c r="A57">
        <v>195.68299999999999</v>
      </c>
      <c r="B57">
        <v>624315</v>
      </c>
      <c r="C57">
        <f t="shared" si="0"/>
        <v>205405574.04525998</v>
      </c>
      <c r="D57">
        <f t="shared" si="1"/>
        <v>14331.977325032996</v>
      </c>
      <c r="E57">
        <f t="shared" si="5"/>
        <v>943777679582.52185</v>
      </c>
      <c r="F57">
        <f t="shared" si="3"/>
        <v>49015703761043.453</v>
      </c>
      <c r="G57">
        <f t="shared" si="4"/>
        <v>7001121.6073600277</v>
      </c>
    </row>
    <row r="58" spans="1:7">
      <c r="A58">
        <v>196.95699999999999</v>
      </c>
      <c r="B58">
        <v>655729</v>
      </c>
      <c r="C58">
        <f t="shared" si="0"/>
        <v>206220962.07325998</v>
      </c>
      <c r="D58">
        <f t="shared" si="1"/>
        <v>14360.395609914791</v>
      </c>
      <c r="E58">
        <f t="shared" si="5"/>
        <v>1004215612108.0232</v>
      </c>
      <c r="F58">
        <f t="shared" si="3"/>
        <v>50256575487850.328</v>
      </c>
      <c r="G58">
        <f t="shared" si="4"/>
        <v>7089187.223359976</v>
      </c>
    </row>
    <row r="59" spans="1:7">
      <c r="A59">
        <v>198.13399999999999</v>
      </c>
      <c r="B59">
        <v>666477</v>
      </c>
      <c r="C59">
        <f t="shared" si="0"/>
        <v>206999080.30425999</v>
      </c>
      <c r="D59">
        <f t="shared" si="1"/>
        <v>14387.462608266267</v>
      </c>
      <c r="E59">
        <f t="shared" si="5"/>
        <v>1032911036773.8035</v>
      </c>
      <c r="F59">
        <f t="shared" si="3"/>
        <v>51455424520717.273</v>
      </c>
      <c r="G59">
        <f t="shared" si="4"/>
        <v>7173243.6540743038</v>
      </c>
    </row>
    <row r="60" spans="1:7">
      <c r="A60">
        <v>198.16800000000001</v>
      </c>
      <c r="B60">
        <v>666504</v>
      </c>
      <c r="C60">
        <f t="shared" si="0"/>
        <v>207021740.98126</v>
      </c>
      <c r="D60">
        <f t="shared" si="1"/>
        <v>14388.250101428595</v>
      </c>
      <c r="E60">
        <f t="shared" si="5"/>
        <v>1033307423565.6248</v>
      </c>
      <c r="F60">
        <f t="shared" si="3"/>
        <v>51490550234543.062</v>
      </c>
      <c r="G60">
        <f t="shared" si="4"/>
        <v>7175691.6206413899</v>
      </c>
    </row>
    <row r="61" spans="1:7">
      <c r="A61">
        <v>198.20500000000001</v>
      </c>
      <c r="B61">
        <v>666516</v>
      </c>
      <c r="C61">
        <f t="shared" si="0"/>
        <v>207046401.85126001</v>
      </c>
      <c r="D61">
        <f t="shared" si="1"/>
        <v>14389.107055382554</v>
      </c>
      <c r="E61">
        <f t="shared" si="5"/>
        <v>1033711928816.1823</v>
      </c>
      <c r="F61">
        <f t="shared" si="3"/>
        <v>51528790092562.133</v>
      </c>
      <c r="G61">
        <f t="shared" si="4"/>
        <v>7178355.6677391054</v>
      </c>
    </row>
    <row r="62" spans="1:7">
      <c r="A62">
        <v>198.245</v>
      </c>
      <c r="B62">
        <v>666507</v>
      </c>
      <c r="C62">
        <f t="shared" si="0"/>
        <v>207073062.31126001</v>
      </c>
      <c r="D62">
        <f t="shared" si="1"/>
        <v>14390.033436766575</v>
      </c>
      <c r="E62">
        <f t="shared" si="5"/>
        <v>1034115236422.3721</v>
      </c>
      <c r="F62">
        <f t="shared" si="3"/>
        <v>51570146635866.898</v>
      </c>
      <c r="G62">
        <f t="shared" si="4"/>
        <v>7181235.7318129381</v>
      </c>
    </row>
    <row r="63" spans="1:7">
      <c r="A63">
        <v>198.28899999999999</v>
      </c>
      <c r="B63">
        <v>666471</v>
      </c>
      <c r="C63">
        <f t="shared" si="0"/>
        <v>207102387.82726002</v>
      </c>
      <c r="D63">
        <f t="shared" si="1"/>
        <v>14391.052353016441</v>
      </c>
      <c r="E63">
        <f t="shared" si="5"/>
        <v>1034518445735.9056</v>
      </c>
      <c r="F63">
        <f t="shared" si="3"/>
        <v>51615656576874.359</v>
      </c>
      <c r="G63">
        <f t="shared" si="4"/>
        <v>7184403.7036398752</v>
      </c>
    </row>
    <row r="64" spans="1:7">
      <c r="A64">
        <v>198.34</v>
      </c>
      <c r="B64">
        <v>666397</v>
      </c>
      <c r="C64">
        <f t="shared" si="0"/>
        <v>207136375.96126002</v>
      </c>
      <c r="D64">
        <f t="shared" si="1"/>
        <v>14392.233181867921</v>
      </c>
      <c r="E64">
        <f t="shared" si="5"/>
        <v>1034935746827.1414</v>
      </c>
      <c r="F64">
        <f t="shared" si="3"/>
        <v>51668427658784.734</v>
      </c>
      <c r="G64">
        <f t="shared" si="4"/>
        <v>7188075.3793198867</v>
      </c>
    </row>
    <row r="65" spans="1:7">
      <c r="A65">
        <v>198.398</v>
      </c>
      <c r="B65">
        <v>666268</v>
      </c>
      <c r="C65">
        <f t="shared" si="0"/>
        <v>207175023.24626002</v>
      </c>
      <c r="D65">
        <f t="shared" si="1"/>
        <v>14393.575763036091</v>
      </c>
      <c r="E65">
        <f t="shared" si="5"/>
        <v>1035340663647.8243</v>
      </c>
      <c r="F65">
        <f t="shared" si="3"/>
        <v>51728465674688.5</v>
      </c>
      <c r="G65">
        <f t="shared" si="4"/>
        <v>7192250.3901552605</v>
      </c>
    </row>
    <row r="66" spans="1:7">
      <c r="A66">
        <v>198.46899999999999</v>
      </c>
      <c r="B66">
        <v>666047</v>
      </c>
      <c r="C66">
        <f t="shared" si="0"/>
        <v>207222320.42876002</v>
      </c>
      <c r="D66">
        <f t="shared" si="1"/>
        <v>14395.218665541695</v>
      </c>
      <c r="E66">
        <f t="shared" si="5"/>
        <v>1035738157106.5441</v>
      </c>
      <c r="F66">
        <f t="shared" si="3"/>
        <v>51801988972825.281</v>
      </c>
      <c r="G66">
        <f t="shared" si="4"/>
        <v>7197359.8612842252</v>
      </c>
    </row>
    <row r="67" spans="1:7">
      <c r="A67">
        <v>198.56299999999999</v>
      </c>
      <c r="B67">
        <v>665650</v>
      </c>
      <c r="C67">
        <f t="shared" si="0"/>
        <v>207284910.18776003</v>
      </c>
      <c r="D67">
        <f t="shared" si="1"/>
        <v>14397.392478770593</v>
      </c>
      <c r="E67">
        <f t="shared" si="5"/>
        <v>1036101552830.5885</v>
      </c>
      <c r="F67">
        <f t="shared" si="3"/>
        <v>51899365439192.32</v>
      </c>
      <c r="G67">
        <f t="shared" si="4"/>
        <v>7204121.4203532357</v>
      </c>
    </row>
    <row r="68" spans="1:7">
      <c r="A68">
        <v>198.71700000000001</v>
      </c>
      <c r="B68">
        <v>664733</v>
      </c>
      <c r="C68">
        <f t="shared" ref="C68:C78" si="6">(B67+B68)/2*ABS(A68-A67)+C67</f>
        <v>207387349.67876005</v>
      </c>
      <c r="D68">
        <f t="shared" ref="D68:D78" si="7">SQRT(C68)</f>
        <v>14400.949610312511</v>
      </c>
      <c r="E68">
        <f t="shared" si="5"/>
        <v>1036279770545.8621</v>
      </c>
      <c r="F68">
        <f t="shared" ref="F68:F78" si="8">(E67+E68)/2*ABS(A68-A67)+F67</f>
        <v>52058938801092.336</v>
      </c>
      <c r="G68">
        <f t="shared" ref="G68:G78" si="9">SQRT(F68)</f>
        <v>7215188.064152752</v>
      </c>
    </row>
    <row r="69" spans="1:7">
      <c r="A69">
        <v>199.417</v>
      </c>
      <c r="B69">
        <v>656626</v>
      </c>
      <c r="C69">
        <f t="shared" si="6"/>
        <v>207849825.32876006</v>
      </c>
      <c r="D69">
        <f t="shared" si="7"/>
        <v>14416.997791799791</v>
      </c>
      <c r="E69">
        <f t="shared" si="5"/>
        <v>1030865888378.4841</v>
      </c>
      <c r="F69">
        <f t="shared" si="8"/>
        <v>52782439781715.844</v>
      </c>
      <c r="G69">
        <f t="shared" si="9"/>
        <v>7265152.4265988972</v>
      </c>
    </row>
    <row r="70" spans="1:7">
      <c r="A70">
        <v>199.571</v>
      </c>
      <c r="B70">
        <v>653994</v>
      </c>
      <c r="C70">
        <f t="shared" si="6"/>
        <v>207950743.06876007</v>
      </c>
      <c r="D70">
        <f t="shared" si="7"/>
        <v>14420.497323905305</v>
      </c>
      <c r="E70">
        <f t="shared" si="5"/>
        <v>1028320201361.1516</v>
      </c>
      <c r="F70">
        <f t="shared" si="8"/>
        <v>52940997110625.789</v>
      </c>
      <c r="G70">
        <f t="shared" si="9"/>
        <v>7276056.4257450467</v>
      </c>
    </row>
    <row r="71" spans="1:7">
      <c r="A71">
        <v>199.66499999999999</v>
      </c>
      <c r="B71">
        <v>652260</v>
      </c>
      <c r="C71">
        <f t="shared" si="6"/>
        <v>208012137.00676006</v>
      </c>
      <c r="D71">
        <f t="shared" si="7"/>
        <v>14422.625870719938</v>
      </c>
      <c r="E71">
        <f t="shared" si="5"/>
        <v>1026560070662.7722</v>
      </c>
      <c r="F71">
        <f t="shared" si="8"/>
        <v>53037576483410.906</v>
      </c>
      <c r="G71">
        <f t="shared" si="9"/>
        <v>7282690.1954848319</v>
      </c>
    </row>
    <row r="72" spans="1:7">
      <c r="A72">
        <v>199.73599999999999</v>
      </c>
      <c r="B72">
        <v>650877</v>
      </c>
      <c r="C72">
        <f t="shared" si="6"/>
        <v>208058398.37026006</v>
      </c>
      <c r="D72">
        <f t="shared" si="7"/>
        <v>14424.229558983732</v>
      </c>
      <c r="E72">
        <f t="shared" ref="E72:E78" si="10">(2*PI()*A72)^2*B72</f>
        <v>1025112096754.9829</v>
      </c>
      <c r="F72">
        <f t="shared" si="8"/>
        <v>53110410845354.234</v>
      </c>
      <c r="G72">
        <f t="shared" si="9"/>
        <v>7287688.992084818</v>
      </c>
    </row>
    <row r="73" spans="1:7">
      <c r="A73">
        <v>199.79400000000001</v>
      </c>
      <c r="B73">
        <v>649693</v>
      </c>
      <c r="C73">
        <f t="shared" si="6"/>
        <v>208096114.90026006</v>
      </c>
      <c r="D73">
        <f t="shared" si="7"/>
        <v>14425.536901629002</v>
      </c>
      <c r="E73">
        <f t="shared" si="10"/>
        <v>1023841685810.5222</v>
      </c>
      <c r="F73">
        <f t="shared" si="8"/>
        <v>53169830505048.656</v>
      </c>
      <c r="G73">
        <f t="shared" si="9"/>
        <v>7291764.5673080161</v>
      </c>
    </row>
    <row r="74" spans="1:7">
      <c r="A74">
        <v>199.845</v>
      </c>
      <c r="B74">
        <v>648643</v>
      </c>
      <c r="C74">
        <f t="shared" si="6"/>
        <v>208129222.46826005</v>
      </c>
      <c r="D74">
        <f t="shared" si="7"/>
        <v>14426.684389292643</v>
      </c>
      <c r="E74">
        <f t="shared" si="10"/>
        <v>1022708925671.2262</v>
      </c>
      <c r="F74">
        <f t="shared" si="8"/>
        <v>53222017545641.43</v>
      </c>
      <c r="G74">
        <f t="shared" si="9"/>
        <v>7295342.1815320924</v>
      </c>
    </row>
    <row r="75" spans="1:7">
      <c r="A75">
        <v>199.88900000000001</v>
      </c>
      <c r="B75">
        <v>647689</v>
      </c>
      <c r="C75">
        <f t="shared" si="6"/>
        <v>208157741.77226007</v>
      </c>
      <c r="D75">
        <f t="shared" si="7"/>
        <v>14427.672777418404</v>
      </c>
      <c r="E75">
        <f t="shared" si="10"/>
        <v>1021654491519.8768</v>
      </c>
      <c r="F75">
        <f t="shared" si="8"/>
        <v>53266993540819.648</v>
      </c>
      <c r="G75">
        <f t="shared" si="9"/>
        <v>7298424.0450127069</v>
      </c>
    </row>
    <row r="76" spans="1:7">
      <c r="A76">
        <v>199.929</v>
      </c>
      <c r="B76">
        <v>646810</v>
      </c>
      <c r="C76">
        <f t="shared" si="6"/>
        <v>208183631.75226006</v>
      </c>
      <c r="D76">
        <f t="shared" si="7"/>
        <v>14428.569982928317</v>
      </c>
      <c r="E76">
        <f t="shared" si="10"/>
        <v>1020676345346.8351</v>
      </c>
      <c r="F76">
        <f t="shared" si="8"/>
        <v>53307840157556.977</v>
      </c>
      <c r="G76">
        <f t="shared" si="9"/>
        <v>7301221.8263491336</v>
      </c>
    </row>
    <row r="77" spans="1:7">
      <c r="A77">
        <v>199.96600000000001</v>
      </c>
      <c r="B77">
        <v>645990</v>
      </c>
      <c r="C77">
        <f t="shared" si="6"/>
        <v>208207548.55226007</v>
      </c>
      <c r="D77">
        <f t="shared" si="7"/>
        <v>14429.398759208925</v>
      </c>
      <c r="E77">
        <f t="shared" si="10"/>
        <v>1019759712793.9928</v>
      </c>
      <c r="F77">
        <f t="shared" si="8"/>
        <v>53345588224632.586</v>
      </c>
      <c r="G77">
        <f t="shared" si="9"/>
        <v>7303806.420260095</v>
      </c>
    </row>
    <row r="78" spans="1:7">
      <c r="A78">
        <v>200</v>
      </c>
      <c r="B78">
        <v>645218</v>
      </c>
      <c r="C78">
        <f t="shared" si="6"/>
        <v>208229499.08826005</v>
      </c>
      <c r="D78">
        <f t="shared" si="7"/>
        <v>14430.159357687637</v>
      </c>
      <c r="E78">
        <f t="shared" si="10"/>
        <v>1018887425993.9318</v>
      </c>
      <c r="F78">
        <f t="shared" si="8"/>
        <v>53380245225991.969</v>
      </c>
      <c r="G78">
        <f t="shared" si="9"/>
        <v>7306178.5651592156</v>
      </c>
    </row>
  </sheetData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jiko</dc:creator>
  <cp:lastModifiedBy>jiko</cp:lastModifiedBy>
  <dcterms:created xsi:type="dcterms:W3CDTF">2013-05-25T13:51:38Z</dcterms:created>
  <dcterms:modified xsi:type="dcterms:W3CDTF">2013-06-02T11:07:14Z</dcterms:modified>
</cp:coreProperties>
</file>